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ועדה חקלאית\ועדה חקלאית 2015-16\גידולים בערבה-נתונים+רשימות מגדלים\סקר גידולים 2015-16\סיכומי נתוני הסקר לפירסום\"/>
    </mc:Choice>
  </mc:AlternateContent>
  <bookViews>
    <workbookView xWindow="0" yWindow="0" windowWidth="21600" windowHeight="9780" activeTab="5"/>
  </bookViews>
  <sheets>
    <sheet name="עין יהב" sheetId="1" r:id="rId1"/>
    <sheet name="חצבה" sheetId="2" r:id="rId2"/>
    <sheet name="פארן" sheetId="3" r:id="rId3"/>
    <sheet name="צופר" sheetId="4" r:id="rId4"/>
    <sheet name="עידן" sheetId="5" r:id="rId5"/>
    <sheet name="שטחי גידול-סיכום דונמים לפי סוג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B23" i="2"/>
  <c r="E16" i="4" l="1"/>
  <c r="B23" i="1" l="1"/>
  <c r="E31" i="6" l="1"/>
  <c r="B31" i="5"/>
  <c r="B36" i="5" s="1"/>
  <c r="B35" i="4"/>
  <c r="E33" i="3"/>
  <c r="B36" i="3" s="1"/>
  <c r="E16" i="3"/>
  <c r="B31" i="3"/>
  <c r="B35" i="3" s="1"/>
  <c r="E16" i="2"/>
  <c r="E16" i="1"/>
  <c r="E16" i="5"/>
  <c r="B23" i="5"/>
  <c r="B35" i="5" s="1"/>
  <c r="E33" i="5"/>
  <c r="B37" i="5" s="1"/>
  <c r="E33" i="4"/>
  <c r="B37" i="4" s="1"/>
  <c r="B31" i="4"/>
  <c r="B36" i="4" s="1"/>
  <c r="B23" i="3"/>
  <c r="B34" i="3" s="1"/>
  <c r="B34" i="2"/>
  <c r="B31" i="2"/>
  <c r="B35" i="2" s="1"/>
  <c r="E33" i="2"/>
  <c r="B36" i="2" s="1"/>
  <c r="B45" i="1"/>
  <c r="B41" i="1"/>
  <c r="B47" i="1" s="1"/>
  <c r="B31" i="1"/>
  <c r="B46" i="1" s="1"/>
  <c r="B31" i="6"/>
  <c r="B46" i="6" s="1"/>
  <c r="B41" i="6"/>
  <c r="B47" i="6" s="1"/>
  <c r="B23" i="6"/>
  <c r="B45" i="6" s="1"/>
  <c r="B48" i="6" l="1"/>
  <c r="B37" i="3"/>
  <c r="B38" i="5"/>
  <c r="B38" i="4"/>
  <c r="B37" i="2"/>
  <c r="B48" i="1"/>
  <c r="E16" i="6" l="1"/>
</calcChain>
</file>

<file path=xl/sharedStrings.xml><?xml version="1.0" encoding="utf-8"?>
<sst xmlns="http://schemas.openxmlformats.org/spreadsheetml/2006/main" count="374" uniqueCount="45">
  <si>
    <t>ירקות</t>
  </si>
  <si>
    <t>דונם</t>
  </si>
  <si>
    <t>אורגני</t>
  </si>
  <si>
    <t>פלפל</t>
  </si>
  <si>
    <t>עגבניה</t>
  </si>
  <si>
    <t>עגבניה שרי</t>
  </si>
  <si>
    <t>מלון</t>
  </si>
  <si>
    <t>חציל</t>
  </si>
  <si>
    <t>קישוא</t>
  </si>
  <si>
    <t>אבטיח</t>
  </si>
  <si>
    <t>דלעת</t>
  </si>
  <si>
    <t>מלפפון</t>
  </si>
  <si>
    <t>בצל ירוק</t>
  </si>
  <si>
    <t>כרישה</t>
  </si>
  <si>
    <t>ברוקולי</t>
  </si>
  <si>
    <t>בצל</t>
  </si>
  <si>
    <t>שונות</t>
  </si>
  <si>
    <t>סה"כ דונם אורגני</t>
  </si>
  <si>
    <t>גידולי עלים</t>
  </si>
  <si>
    <t>ארטישוק</t>
  </si>
  <si>
    <t>קולורבי</t>
  </si>
  <si>
    <t>בטטה</t>
  </si>
  <si>
    <t>סה"כ דונם ירקות</t>
  </si>
  <si>
    <t>מטעים</t>
  </si>
  <si>
    <t>מנגו</t>
  </si>
  <si>
    <t>תמרים</t>
  </si>
  <si>
    <t>כרם ענבים</t>
  </si>
  <si>
    <t>סה"כ דונם מטעים</t>
  </si>
  <si>
    <t>פרחים</t>
  </si>
  <si>
    <t>לימוניום</t>
  </si>
  <si>
    <t>עדעד</t>
  </si>
  <si>
    <t>טרכליום</t>
  </si>
  <si>
    <t>ליזיאנטוס</t>
  </si>
  <si>
    <t>חמניות</t>
  </si>
  <si>
    <t>סה"כ דונם פרחים</t>
  </si>
  <si>
    <t>סה"כ</t>
  </si>
  <si>
    <t>הערה: דונם אורגני הינו חלק מסך הדונם של החקלאי, ולא בנוסף</t>
  </si>
  <si>
    <t>צמחי מרפא</t>
  </si>
  <si>
    <t>סיכום הדונמים של האבטיח והמלון כולל יותר ממחזור גידול אחד</t>
  </si>
  <si>
    <t>שטחי גידול - סיכום דונמים- ערבה תיכונה עונת 2015-2016</t>
  </si>
  <si>
    <t>נתוני גידולים מושב עין יהב - עונת 2015-2016</t>
  </si>
  <si>
    <t>נתוני גידולים מושב חצבה - עונת 2015-2016</t>
  </si>
  <si>
    <t>נתוני גידולים מושב פארן - עונת 2015-2016</t>
  </si>
  <si>
    <t>נתוני גידולים מושב צופר- עונת 2015-2016</t>
  </si>
  <si>
    <t>נתוני גידולים מושב עידן- עונת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</si>
</sst>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  <charset val="177"/>
    </font>
    <font>
      <b/>
      <u/>
      <sz val="10"/>
      <name val="Arial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  <scheme val="minor"/>
    </font>
    <font>
      <b/>
      <sz val="13"/>
      <color rgb="FFFF0000"/>
      <name val="Arial"/>
      <family val="2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  <scheme val="minor"/>
    </font>
    <font>
      <sz val="12"/>
      <color theme="0" tint="-0.499984740745262"/>
      <name val="Arial"/>
      <family val="2"/>
    </font>
    <font>
      <b/>
      <sz val="12"/>
      <color rgb="FFFF0000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  <scheme val="minor"/>
    </font>
    <font>
      <sz val="13"/>
      <color theme="0" tint="-0.499984740745262"/>
      <name val="Arial"/>
      <family val="2"/>
    </font>
    <font>
      <b/>
      <u/>
      <sz val="16"/>
      <color rgb="FFF26200"/>
      <name val="Arial"/>
      <family val="2"/>
    </font>
    <font>
      <b/>
      <u/>
      <sz val="18"/>
      <color rgb="FFF262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2"/>
      <name val="Arial"/>
      <family val="2"/>
      <charset val="177"/>
    </font>
    <font>
      <sz val="12"/>
      <color theme="1"/>
      <name val="Arial"/>
      <family val="2"/>
      <charset val="177"/>
      <scheme val="minor"/>
    </font>
    <font>
      <sz val="12"/>
      <color theme="0" tint="-0.499984740745262"/>
      <name val="Arial"/>
      <family val="2"/>
      <charset val="177"/>
    </font>
    <font>
      <sz val="12"/>
      <name val="Arial"/>
      <family val="2"/>
      <charset val="177"/>
    </font>
    <font>
      <b/>
      <sz val="12"/>
      <color rgb="FFFF0000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0" xfId="0" applyBorder="1"/>
    <xf numFmtId="164" fontId="0" fillId="0" borderId="0" xfId="0" applyNumberFormat="1"/>
    <xf numFmtId="2" fontId="0" fillId="0" borderId="0" xfId="0" applyNumberFormat="1" applyBorder="1"/>
    <xf numFmtId="165" fontId="3" fillId="0" borderId="0" xfId="0" applyNumberFormat="1" applyFont="1" applyBorder="1"/>
    <xf numFmtId="164" fontId="0" fillId="0" borderId="0" xfId="0" applyNumberFormat="1" applyBorder="1"/>
    <xf numFmtId="0" fontId="4" fillId="0" borderId="0" xfId="0" applyFont="1" applyFill="1" applyBorder="1"/>
    <xf numFmtId="164" fontId="3" fillId="0" borderId="0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6" fillId="0" borderId="0" xfId="0" applyFont="1"/>
    <xf numFmtId="164" fontId="6" fillId="0" borderId="0" xfId="0" applyNumberFormat="1" applyFont="1"/>
    <xf numFmtId="2" fontId="6" fillId="0" borderId="0" xfId="0" applyNumberFormat="1" applyFont="1" applyBorder="1"/>
    <xf numFmtId="164" fontId="5" fillId="0" borderId="0" xfId="0" applyNumberFormat="1" applyFont="1" applyBorder="1"/>
    <xf numFmtId="0" fontId="7" fillId="2" borderId="0" xfId="0" applyFont="1" applyFill="1" applyBorder="1"/>
    <xf numFmtId="164" fontId="0" fillId="2" borderId="0" xfId="0" applyNumberFormat="1" applyFill="1"/>
    <xf numFmtId="0" fontId="0" fillId="2" borderId="0" xfId="0" applyFill="1"/>
    <xf numFmtId="0" fontId="6" fillId="2" borderId="0" xfId="0" applyFont="1" applyFill="1"/>
    <xf numFmtId="164" fontId="5" fillId="2" borderId="0" xfId="0" applyNumberFormat="1" applyFont="1" applyFill="1" applyBorder="1"/>
    <xf numFmtId="0" fontId="0" fillId="2" borderId="0" xfId="0" applyFill="1" applyBorder="1"/>
    <xf numFmtId="0" fontId="10" fillId="0" borderId="0" xfId="0" applyFont="1"/>
    <xf numFmtId="164" fontId="11" fillId="0" borderId="0" xfId="0" applyNumberFormat="1" applyFont="1"/>
    <xf numFmtId="0" fontId="11" fillId="0" borderId="0" xfId="0" applyFont="1"/>
    <xf numFmtId="0" fontId="12" fillId="0" borderId="1" xfId="0" applyFont="1" applyBorder="1"/>
    <xf numFmtId="165" fontId="12" fillId="0" borderId="12" xfId="0" applyNumberFormat="1" applyFont="1" applyBorder="1"/>
    <xf numFmtId="0" fontId="13" fillId="0" borderId="0" xfId="0" applyFont="1" applyBorder="1"/>
    <xf numFmtId="0" fontId="12" fillId="0" borderId="12" xfId="0" applyFont="1" applyBorder="1"/>
    <xf numFmtId="0" fontId="11" fillId="0" borderId="13" xfId="0" applyFont="1" applyBorder="1"/>
    <xf numFmtId="164" fontId="14" fillId="0" borderId="4" xfId="0" applyNumberFormat="1" applyFont="1" applyBorder="1"/>
    <xf numFmtId="0" fontId="13" fillId="0" borderId="13" xfId="0" applyFont="1" applyBorder="1"/>
    <xf numFmtId="0" fontId="11" fillId="0" borderId="8" xfId="0" applyFont="1" applyBorder="1"/>
    <xf numFmtId="164" fontId="14" fillId="0" borderId="5" xfId="0" applyNumberFormat="1" applyFont="1" applyBorder="1"/>
    <xf numFmtId="0" fontId="13" fillId="0" borderId="8" xfId="0" applyFont="1" applyBorder="1"/>
    <xf numFmtId="0" fontId="13" fillId="0" borderId="10" xfId="0" applyFont="1" applyBorder="1"/>
    <xf numFmtId="164" fontId="14" fillId="0" borderId="11" xfId="0" applyNumberFormat="1" applyFont="1" applyBorder="1"/>
    <xf numFmtId="0" fontId="15" fillId="0" borderId="1" xfId="0" applyFont="1" applyFill="1" applyBorder="1"/>
    <xf numFmtId="164" fontId="15" fillId="0" borderId="12" xfId="0" applyNumberFormat="1" applyFont="1" applyBorder="1"/>
    <xf numFmtId="2" fontId="13" fillId="0" borderId="0" xfId="0" applyNumberFormat="1" applyFont="1" applyBorder="1"/>
    <xf numFmtId="0" fontId="11" fillId="0" borderId="10" xfId="0" applyFont="1" applyBorder="1"/>
    <xf numFmtId="164" fontId="13" fillId="0" borderId="0" xfId="0" applyNumberFormat="1" applyFont="1" applyBorder="1"/>
    <xf numFmtId="0" fontId="13" fillId="0" borderId="0" xfId="0" applyFont="1"/>
    <xf numFmtId="0" fontId="11" fillId="0" borderId="0" xfId="0" applyFont="1" applyFill="1" applyBorder="1"/>
    <xf numFmtId="164" fontId="12" fillId="0" borderId="0" xfId="0" applyNumberFormat="1" applyFont="1" applyBorder="1"/>
    <xf numFmtId="0" fontId="12" fillId="0" borderId="1" xfId="0" applyFont="1" applyFill="1" applyBorder="1"/>
    <xf numFmtId="164" fontId="12" fillId="0" borderId="12" xfId="0" applyNumberFormat="1" applyFont="1" applyFill="1" applyBorder="1"/>
    <xf numFmtId="164" fontId="13" fillId="0" borderId="8" xfId="0" applyNumberFormat="1" applyFont="1" applyFill="1" applyBorder="1"/>
    <xf numFmtId="164" fontId="14" fillId="0" borderId="5" xfId="0" applyNumberFormat="1" applyFont="1" applyFill="1" applyBorder="1"/>
    <xf numFmtId="164" fontId="15" fillId="0" borderId="12" xfId="0" applyNumberFormat="1" applyFont="1" applyFill="1" applyBorder="1"/>
    <xf numFmtId="165" fontId="15" fillId="0" borderId="12" xfId="0" applyNumberFormat="1" applyFont="1" applyBorder="1"/>
    <xf numFmtId="164" fontId="13" fillId="0" borderId="13" xfId="0" applyNumberFormat="1" applyFont="1" applyFill="1" applyBorder="1"/>
    <xf numFmtId="164" fontId="14" fillId="0" borderId="4" xfId="0" applyNumberFormat="1" applyFont="1" applyFill="1" applyBorder="1"/>
    <xf numFmtId="0" fontId="16" fillId="0" borderId="0" xfId="0" applyFont="1"/>
    <xf numFmtId="164" fontId="17" fillId="0" borderId="0" xfId="0" applyNumberFormat="1" applyFont="1"/>
    <xf numFmtId="0" fontId="17" fillId="0" borderId="0" xfId="0" applyFont="1"/>
    <xf numFmtId="0" fontId="19" fillId="0" borderId="0" xfId="0" applyFont="1" applyBorder="1"/>
    <xf numFmtId="0" fontId="17" fillId="0" borderId="13" xfId="0" applyFont="1" applyBorder="1"/>
    <xf numFmtId="164" fontId="20" fillId="0" borderId="4" xfId="0" applyNumberFormat="1" applyFont="1" applyBorder="1"/>
    <xf numFmtId="0" fontId="19" fillId="0" borderId="13" xfId="0" applyFont="1" applyBorder="1"/>
    <xf numFmtId="0" fontId="17" fillId="0" borderId="8" xfId="0" applyFont="1" applyBorder="1"/>
    <xf numFmtId="164" fontId="20" fillId="0" borderId="5" xfId="0" applyNumberFormat="1" applyFont="1" applyBorder="1"/>
    <xf numFmtId="0" fontId="19" fillId="0" borderId="8" xfId="0" applyFont="1" applyBorder="1"/>
    <xf numFmtId="0" fontId="19" fillId="0" borderId="10" xfId="0" applyFont="1" applyBorder="1"/>
    <xf numFmtId="164" fontId="20" fillId="0" borderId="11" xfId="0" applyNumberFormat="1" applyFont="1" applyBorder="1"/>
    <xf numFmtId="0" fontId="7" fillId="0" borderId="1" xfId="0" applyFont="1" applyFill="1" applyBorder="1"/>
    <xf numFmtId="164" fontId="7" fillId="0" borderId="12" xfId="0" applyNumberFormat="1" applyFont="1" applyBorder="1"/>
    <xf numFmtId="2" fontId="19" fillId="0" borderId="0" xfId="0" applyNumberFormat="1" applyFont="1" applyBorder="1"/>
    <xf numFmtId="2" fontId="18" fillId="0" borderId="0" xfId="0" applyNumberFormat="1" applyFont="1" applyBorder="1" applyAlignment="1">
      <alignment horizontal="center" wrapText="1"/>
    </xf>
    <xf numFmtId="0" fontId="17" fillId="0" borderId="10" xfId="0" applyFont="1" applyBorder="1"/>
    <xf numFmtId="0" fontId="17" fillId="0" borderId="0" xfId="0" applyFont="1" applyBorder="1"/>
    <xf numFmtId="164" fontId="19" fillId="0" borderId="0" xfId="0" applyNumberFormat="1" applyFont="1" applyBorder="1"/>
    <xf numFmtId="0" fontId="19" fillId="0" borderId="0" xfId="0" applyFont="1"/>
    <xf numFmtId="0" fontId="17" fillId="0" borderId="0" xfId="0" applyFont="1" applyFill="1" applyBorder="1"/>
    <xf numFmtId="164" fontId="18" fillId="0" borderId="0" xfId="0" applyNumberFormat="1" applyFont="1" applyBorder="1"/>
    <xf numFmtId="0" fontId="18" fillId="0" borderId="1" xfId="0" applyFont="1" applyFill="1" applyBorder="1"/>
    <xf numFmtId="164" fontId="18" fillId="0" borderId="12" xfId="0" applyNumberFormat="1" applyFont="1" applyFill="1" applyBorder="1"/>
    <xf numFmtId="164" fontId="19" fillId="0" borderId="8" xfId="0" applyNumberFormat="1" applyFont="1" applyFill="1" applyBorder="1"/>
    <xf numFmtId="164" fontId="20" fillId="0" borderId="5" xfId="0" applyNumberFormat="1" applyFont="1" applyFill="1" applyBorder="1"/>
    <xf numFmtId="164" fontId="7" fillId="0" borderId="12" xfId="0" applyNumberFormat="1" applyFont="1" applyFill="1" applyBorder="1"/>
    <xf numFmtId="165" fontId="7" fillId="0" borderId="12" xfId="0" applyNumberFormat="1" applyFont="1" applyBorder="1"/>
    <xf numFmtId="164" fontId="19" fillId="0" borderId="13" xfId="0" applyNumberFormat="1" applyFont="1" applyFill="1" applyBorder="1"/>
    <xf numFmtId="164" fontId="20" fillId="0" borderId="4" xfId="0" applyNumberFormat="1" applyFont="1" applyFill="1" applyBorder="1"/>
    <xf numFmtId="0" fontId="21" fillId="0" borderId="0" xfId="0" applyFont="1"/>
    <xf numFmtId="0" fontId="22" fillId="0" borderId="0" xfId="0" applyFont="1"/>
    <xf numFmtId="0" fontId="23" fillId="0" borderId="1" xfId="0" applyFont="1" applyBorder="1"/>
    <xf numFmtId="165" fontId="23" fillId="0" borderId="12" xfId="0" applyNumberFormat="1" applyFont="1" applyBorder="1"/>
    <xf numFmtId="0" fontId="24" fillId="0" borderId="0" xfId="0" applyFont="1" applyBorder="1"/>
    <xf numFmtId="0" fontId="23" fillId="0" borderId="12" xfId="0" applyFont="1" applyBorder="1"/>
    <xf numFmtId="0" fontId="23" fillId="0" borderId="1" xfId="0" applyFont="1" applyFill="1" applyBorder="1"/>
    <xf numFmtId="164" fontId="23" fillId="0" borderId="12" xfId="0" applyNumberFormat="1" applyFont="1" applyFill="1" applyBorder="1"/>
    <xf numFmtId="0" fontId="9" fillId="2" borderId="0" xfId="0" applyFont="1" applyFill="1" applyBorder="1"/>
    <xf numFmtId="0" fontId="11" fillId="0" borderId="7" xfId="0" applyFont="1" applyBorder="1"/>
    <xf numFmtId="164" fontId="14" fillId="0" borderId="23" xfId="0" applyNumberFormat="1" applyFont="1" applyBorder="1"/>
    <xf numFmtId="0" fontId="13" fillId="0" borderId="7" xfId="0" applyFont="1" applyBorder="1"/>
    <xf numFmtId="164" fontId="14" fillId="0" borderId="24" xfId="0" applyNumberFormat="1" applyFont="1" applyBorder="1"/>
    <xf numFmtId="164" fontId="14" fillId="0" borderId="25" xfId="0" applyNumberFormat="1" applyFont="1" applyBorder="1"/>
    <xf numFmtId="164" fontId="14" fillId="0" borderId="26" xfId="0" applyNumberFormat="1" applyFont="1" applyBorder="1"/>
    <xf numFmtId="0" fontId="12" fillId="0" borderId="0" xfId="0" applyFont="1" applyFill="1" applyBorder="1"/>
    <xf numFmtId="0" fontId="12" fillId="0" borderId="0" xfId="0" applyFont="1" applyBorder="1"/>
    <xf numFmtId="164" fontId="14" fillId="0" borderId="7" xfId="0" applyNumberFormat="1" applyFont="1" applyBorder="1"/>
    <xf numFmtId="164" fontId="14" fillId="0" borderId="8" xfId="0" applyNumberFormat="1" applyFont="1" applyFill="1" applyBorder="1"/>
    <xf numFmtId="164" fontId="14" fillId="0" borderId="8" xfId="0" applyNumberFormat="1" applyFont="1" applyBorder="1"/>
    <xf numFmtId="0" fontId="11" fillId="0" borderId="9" xfId="0" applyFont="1" applyBorder="1"/>
    <xf numFmtId="164" fontId="14" fillId="0" borderId="9" xfId="0" applyNumberFormat="1" applyFont="1" applyBorder="1"/>
    <xf numFmtId="0" fontId="12" fillId="0" borderId="16" xfId="0" applyFont="1" applyBorder="1"/>
    <xf numFmtId="165" fontId="12" fillId="0" borderId="14" xfId="0" applyNumberFormat="1" applyFont="1" applyBorder="1"/>
    <xf numFmtId="164" fontId="14" fillId="0" borderId="18" xfId="0" applyNumberFormat="1" applyFont="1" applyBorder="1"/>
    <xf numFmtId="0" fontId="13" fillId="0" borderId="9" xfId="0" applyFont="1" applyBorder="1"/>
    <xf numFmtId="164" fontId="14" fillId="0" borderId="6" xfId="0" applyNumberFormat="1" applyFont="1" applyBorder="1"/>
    <xf numFmtId="0" fontId="15" fillId="0" borderId="17" xfId="0" applyFont="1" applyFill="1" applyBorder="1"/>
    <xf numFmtId="165" fontId="15" fillId="0" borderId="15" xfId="0" applyNumberFormat="1" applyFont="1" applyBorder="1"/>
    <xf numFmtId="164" fontId="14" fillId="0" borderId="7" xfId="0" applyNumberFormat="1" applyFont="1" applyFill="1" applyBorder="1"/>
    <xf numFmtId="164" fontId="13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164" fontId="6" fillId="2" borderId="0" xfId="0" applyNumberFormat="1" applyFont="1" applyFill="1"/>
    <xf numFmtId="165" fontId="12" fillId="0" borderId="1" xfId="0" applyNumberFormat="1" applyFont="1" applyBorder="1"/>
    <xf numFmtId="0" fontId="12" fillId="0" borderId="14" xfId="0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164" fontId="15" fillId="0" borderId="15" xfId="0" applyNumberFormat="1" applyFont="1" applyBorder="1"/>
    <xf numFmtId="164" fontId="15" fillId="0" borderId="1" xfId="0" applyNumberFormat="1" applyFont="1" applyBorder="1"/>
    <xf numFmtId="164" fontId="0" fillId="2" borderId="0" xfId="0" applyNumberFormat="1" applyFill="1" applyBorder="1"/>
    <xf numFmtId="0" fontId="25" fillId="0" borderId="1" xfId="0" applyFont="1" applyFill="1" applyBorder="1"/>
    <xf numFmtId="164" fontId="25" fillId="0" borderId="12" xfId="0" applyNumberFormat="1" applyFont="1" applyFill="1" applyBorder="1"/>
    <xf numFmtId="0" fontId="26" fillId="0" borderId="13" xfId="0" applyFont="1" applyBorder="1"/>
    <xf numFmtId="164" fontId="27" fillId="0" borderId="4" xfId="0" applyNumberFormat="1" applyFont="1" applyBorder="1"/>
    <xf numFmtId="164" fontId="26" fillId="0" borderId="8" xfId="0" applyNumberFormat="1" applyFont="1" applyFill="1" applyBorder="1"/>
    <xf numFmtId="164" fontId="27" fillId="0" borderId="5" xfId="0" applyNumberFormat="1" applyFont="1" applyFill="1" applyBorder="1"/>
    <xf numFmtId="0" fontId="26" fillId="0" borderId="8" xfId="0" applyFont="1" applyBorder="1"/>
    <xf numFmtId="164" fontId="27" fillId="0" borderId="5" xfId="0" applyNumberFormat="1" applyFont="1" applyBorder="1"/>
    <xf numFmtId="0" fontId="28" fillId="0" borderId="10" xfId="0" applyFont="1" applyBorder="1"/>
    <xf numFmtId="164" fontId="27" fillId="0" borderId="11" xfId="0" applyNumberFormat="1" applyFont="1" applyBorder="1"/>
    <xf numFmtId="0" fontId="29" fillId="0" borderId="1" xfId="0" applyFont="1" applyFill="1" applyBorder="1"/>
    <xf numFmtId="164" fontId="29" fillId="0" borderId="12" xfId="0" applyNumberFormat="1" applyFont="1" applyFill="1" applyBorder="1"/>
    <xf numFmtId="0" fontId="26" fillId="0" borderId="0" xfId="0" applyFont="1" applyBorder="1"/>
    <xf numFmtId="164" fontId="26" fillId="0" borderId="0" xfId="0" applyNumberFormat="1" applyFont="1" applyBorder="1"/>
    <xf numFmtId="0" fontId="25" fillId="0" borderId="1" xfId="0" applyFont="1" applyBorder="1"/>
    <xf numFmtId="165" fontId="25" fillId="0" borderId="12" xfId="0" applyNumberFormat="1" applyFont="1" applyBorder="1"/>
    <xf numFmtId="0" fontId="26" fillId="0" borderId="9" xfId="0" applyFont="1" applyBorder="1"/>
    <xf numFmtId="164" fontId="27" fillId="0" borderId="6" xfId="0" applyNumberFormat="1" applyFont="1" applyBorder="1"/>
    <xf numFmtId="165" fontId="29" fillId="0" borderId="12" xfId="0" applyNumberFormat="1" applyFont="1" applyBorder="1"/>
    <xf numFmtId="164" fontId="26" fillId="0" borderId="13" xfId="0" applyNumberFormat="1" applyFont="1" applyFill="1" applyBorder="1"/>
    <xf numFmtId="164" fontId="27" fillId="0" borderId="4" xfId="0" applyNumberFormat="1" applyFont="1" applyFill="1" applyBorder="1"/>
    <xf numFmtId="0" fontId="28" fillId="0" borderId="9" xfId="0" applyFont="1" applyBorder="1"/>
    <xf numFmtId="0" fontId="29" fillId="0" borderId="17" xfId="0" applyFont="1" applyFill="1" applyBorder="1"/>
    <xf numFmtId="164" fontId="29" fillId="0" borderId="15" xfId="0" applyNumberFormat="1" applyFont="1" applyFill="1" applyBorder="1"/>
    <xf numFmtId="0" fontId="15" fillId="0" borderId="2" xfId="0" applyFont="1" applyFill="1" applyBorder="1"/>
    <xf numFmtId="164" fontId="15" fillId="0" borderId="3" xfId="0" applyNumberFormat="1" applyFont="1" applyBorder="1"/>
    <xf numFmtId="0" fontId="12" fillId="0" borderId="22" xfId="0" applyFont="1" applyBorder="1"/>
    <xf numFmtId="164" fontId="14" fillId="0" borderId="13" xfId="0" applyNumberFormat="1" applyFont="1" applyBorder="1"/>
    <xf numFmtId="164" fontId="14" fillId="0" borderId="10" xfId="0" applyNumberFormat="1" applyFont="1" applyBorder="1"/>
    <xf numFmtId="0" fontId="15" fillId="0" borderId="22" xfId="0" applyFont="1" applyFill="1" applyBorder="1"/>
    <xf numFmtId="165" fontId="15" fillId="0" borderId="1" xfId="0" applyNumberFormat="1" applyFont="1" applyBorder="1"/>
    <xf numFmtId="164" fontId="8" fillId="2" borderId="0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/>
    <xf numFmtId="164" fontId="8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עין יהב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'עין יהב'!$A$45:$A$47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'עין יהב'!$B$45:$B$47</c:f>
              <c:numCache>
                <c:formatCode>#,##0.0</c:formatCode>
                <c:ptCount val="3"/>
                <c:pt idx="0">
                  <c:v>5527.5</c:v>
                </c:pt>
                <c:pt idx="1">
                  <c:v>1375</c:v>
                </c:pt>
                <c:pt idx="2">
                  <c:v>55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מטעים אורגני בערבה תיכונה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 prst="coolSlant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 prst="coolSlant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 prst="coolSlant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 prst="coolSlant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סוג'!$D$27:$D$30</c:f>
              <c:strCache>
                <c:ptCount val="4"/>
                <c:pt idx="0">
                  <c:v>מנגו</c:v>
                </c:pt>
                <c:pt idx="1">
                  <c:v>תמרים</c:v>
                </c:pt>
                <c:pt idx="2">
                  <c:v>כרם ענבים</c:v>
                </c:pt>
                <c:pt idx="3">
                  <c:v>שונות</c:v>
                </c:pt>
              </c:strCache>
            </c:strRef>
          </c:cat>
          <c:val>
            <c:numRef>
              <c:f>'שטחי גידול-סיכום דונמים לפי סוג'!$E$27:$E$30</c:f>
              <c:numCache>
                <c:formatCode>#,##0.0</c:formatCode>
                <c:ptCount val="4"/>
                <c:pt idx="0">
                  <c:v>65</c:v>
                </c:pt>
                <c:pt idx="1">
                  <c:v>232</c:v>
                </c:pt>
                <c:pt idx="2">
                  <c:v>0</c:v>
                </c:pt>
                <c:pt idx="3">
                  <c:v>48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63500" h="25400"/>
    </a:sp3d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פרחים</a:t>
            </a:r>
            <a:r>
              <a:rPr lang="he-IL" baseline="0"/>
              <a:t> בערבה תיכונה</a:t>
            </a:r>
            <a:endParaRPr lang="he-I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-5.5555555555556572E-3"/>
                  <c:y val="-2.777777777777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888888888888884E-2"/>
                  <c:y val="-4.243778136006664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סוג'!$A$35:$A$40</c:f>
              <c:strCache>
                <c:ptCount val="6"/>
                <c:pt idx="0">
                  <c:v>לימוניום</c:v>
                </c:pt>
                <c:pt idx="1">
                  <c:v>עדעד</c:v>
                </c:pt>
                <c:pt idx="2">
                  <c:v>טרכליום</c:v>
                </c:pt>
                <c:pt idx="3">
                  <c:v>ליזיאנטוס</c:v>
                </c:pt>
                <c:pt idx="4">
                  <c:v>חמניות</c:v>
                </c:pt>
                <c:pt idx="5">
                  <c:v>שונות</c:v>
                </c:pt>
              </c:strCache>
            </c:strRef>
          </c:cat>
          <c:val>
            <c:numRef>
              <c:f>'שטחי גידול-סיכום דונמים לפי סוג'!$B$35:$B$40</c:f>
              <c:numCache>
                <c:formatCode>#,##0.0</c:formatCode>
                <c:ptCount val="6"/>
                <c:pt idx="0">
                  <c:v>208</c:v>
                </c:pt>
                <c:pt idx="1">
                  <c:v>5</c:v>
                </c:pt>
                <c:pt idx="2">
                  <c:v>137</c:v>
                </c:pt>
                <c:pt idx="3">
                  <c:v>158</c:v>
                </c:pt>
                <c:pt idx="4">
                  <c:v>486</c:v>
                </c:pt>
                <c:pt idx="5">
                  <c:v>137.5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חצבה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חצבה!$B$33</c:f>
              <c:strCache>
                <c:ptCount val="1"/>
                <c:pt idx="0">
                  <c:v>דונם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חצבה!$A$34:$A$36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חצבה!$B$34:$B$36</c:f>
              <c:numCache>
                <c:formatCode>#,##0.0</c:formatCode>
                <c:ptCount val="3"/>
                <c:pt idx="0">
                  <c:v>3401</c:v>
                </c:pt>
                <c:pt idx="1">
                  <c:v>2123</c:v>
                </c:pt>
                <c:pt idx="2">
                  <c:v>589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פארן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2417480452019215"/>
          <c:y val="0.18051675148385091"/>
          <c:w val="0.79841203922616721"/>
          <c:h val="0.72634634447416169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פארן!$A$34:$A$36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פארן!$B$34:$B$36</c:f>
              <c:numCache>
                <c:formatCode>#,##0.0</c:formatCode>
                <c:ptCount val="3"/>
                <c:pt idx="0">
                  <c:v>4340</c:v>
                </c:pt>
                <c:pt idx="1">
                  <c:v>646</c:v>
                </c:pt>
                <c:pt idx="2">
                  <c:v>283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צופר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צופר!$A$35:$A$37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צופר!$B$35:$B$37</c:f>
              <c:numCache>
                <c:formatCode>#,##0.0</c:formatCode>
                <c:ptCount val="3"/>
                <c:pt idx="0">
                  <c:v>2268</c:v>
                </c:pt>
                <c:pt idx="1">
                  <c:v>1511</c:v>
                </c:pt>
                <c:pt idx="2">
                  <c:v>87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עידן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7150" dist="19050" dir="5400000" algn="ctr" rotWithShape="0">
                <a:srgbClr val="000000">
                  <a:alpha val="67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7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7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7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עידן!$A$35:$A$37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עידן!$B$35:$B$37</c:f>
              <c:numCache>
                <c:formatCode>#,##0.0</c:formatCode>
                <c:ptCount val="3"/>
                <c:pt idx="0">
                  <c:v>4004</c:v>
                </c:pt>
                <c:pt idx="1">
                  <c:v>683</c:v>
                </c:pt>
                <c:pt idx="2">
                  <c:v>117.5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ענפים בערבה תיכונה</a:t>
            </a:r>
          </a:p>
        </c:rich>
      </c:tx>
      <c:layout>
        <c:manualLayout>
          <c:xMode val="edge"/>
          <c:yMode val="edge"/>
          <c:x val="0.58563992712197832"/>
          <c:y val="2.271569828018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סוג'!$A$45:$A$47</c:f>
              <c:strCache>
                <c:ptCount val="3"/>
                <c:pt idx="0">
                  <c:v>ירקות</c:v>
                </c:pt>
                <c:pt idx="1">
                  <c:v>מטעים</c:v>
                </c:pt>
                <c:pt idx="2">
                  <c:v>פרחים</c:v>
                </c:pt>
              </c:strCache>
            </c:strRef>
          </c:cat>
          <c:val>
            <c:numRef>
              <c:f>'שטחי גידול-סיכום דונמים לפי סוג'!$B$45:$B$47</c:f>
              <c:numCache>
                <c:formatCode>#,##0.0</c:formatCode>
                <c:ptCount val="3"/>
                <c:pt idx="0">
                  <c:v>19540.5</c:v>
                </c:pt>
                <c:pt idx="1">
                  <c:v>6338</c:v>
                </c:pt>
                <c:pt idx="2">
                  <c:v>1131.5</c:v>
                </c:pt>
              </c:numCache>
            </c:numRef>
          </c:val>
        </c:ser>
        <c:dLbls>
          <c:dLblPos val="outEnd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 baseline="0"/>
              <a:t>ירקות בערבה תיכונה</a:t>
            </a:r>
            <a:endParaRPr lang="he-IL"/>
          </a:p>
        </c:rich>
      </c:tx>
      <c:layout>
        <c:manualLayout>
          <c:xMode val="edge"/>
          <c:yMode val="edge"/>
          <c:x val="0.6788540245566167"/>
          <c:y val="2.9865277180086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2186681315998291"/>
          <c:y val="0.15725453100088374"/>
          <c:w val="0.75626637368003413"/>
          <c:h val="0.825366854523895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2"/>
              <c:layout>
                <c:manualLayout>
                  <c:x val="1.8604651162790697E-4"/>
                  <c:y val="-3.642564983945534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0440593010688985"/>
                  <c:y val="6.302473595677739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4311434736868561"/>
                  <c:y val="7.608661712117375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1987759669576187"/>
                  <c:y val="-1.61010421034648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3479431692105519E-2"/>
                  <c:y val="-7.69119116008981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.15486512202390576"/>
                  <c:y val="-6.38546677907613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.19311423965301192"/>
                  <c:y val="-2.28701945802931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.18884510845173066"/>
                  <c:y val="2.8420643893547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סוג'!$A$4:$A$22</c:f>
              <c:strCache>
                <c:ptCount val="19"/>
                <c:pt idx="0">
                  <c:v>פלפל</c:v>
                </c:pt>
                <c:pt idx="1">
                  <c:v>עגבניה</c:v>
                </c:pt>
                <c:pt idx="2">
                  <c:v>עגבניה שרי</c:v>
                </c:pt>
                <c:pt idx="3">
                  <c:v>מלון</c:v>
                </c:pt>
                <c:pt idx="4">
                  <c:v>חציל</c:v>
                </c:pt>
                <c:pt idx="5">
                  <c:v>קישוא</c:v>
                </c:pt>
                <c:pt idx="6">
                  <c:v>אבטיח</c:v>
                </c:pt>
                <c:pt idx="7">
                  <c:v>דלעת</c:v>
                </c:pt>
                <c:pt idx="8">
                  <c:v>בצל ירוק</c:v>
                </c:pt>
                <c:pt idx="9">
                  <c:v>מלפפון</c:v>
                </c:pt>
                <c:pt idx="10">
                  <c:v>בצל</c:v>
                </c:pt>
                <c:pt idx="11">
                  <c:v>כרישה</c:v>
                </c:pt>
                <c:pt idx="12">
                  <c:v>ברוקולי</c:v>
                </c:pt>
                <c:pt idx="13">
                  <c:v>גידולי עלים</c:v>
                </c:pt>
                <c:pt idx="14">
                  <c:v>ארטישוק</c:v>
                </c:pt>
                <c:pt idx="15">
                  <c:v>צמחי מרפא</c:v>
                </c:pt>
                <c:pt idx="16">
                  <c:v>קולורבי</c:v>
                </c:pt>
                <c:pt idx="17">
                  <c:v>בטטה</c:v>
                </c:pt>
                <c:pt idx="18">
                  <c:v>שונות</c:v>
                </c:pt>
              </c:strCache>
            </c:strRef>
          </c:cat>
          <c:val>
            <c:numRef>
              <c:f>'שטחי גידול-סיכום דונמים לפי סוג'!$B$4:$B$22</c:f>
              <c:numCache>
                <c:formatCode>#,##0.0</c:formatCode>
                <c:ptCount val="19"/>
                <c:pt idx="0">
                  <c:v>11124</c:v>
                </c:pt>
                <c:pt idx="1">
                  <c:v>842</c:v>
                </c:pt>
                <c:pt idx="2">
                  <c:v>117</c:v>
                </c:pt>
                <c:pt idx="3">
                  <c:v>2282</c:v>
                </c:pt>
                <c:pt idx="4">
                  <c:v>973</c:v>
                </c:pt>
                <c:pt idx="5">
                  <c:v>433</c:v>
                </c:pt>
                <c:pt idx="6">
                  <c:v>1577</c:v>
                </c:pt>
                <c:pt idx="7">
                  <c:v>364</c:v>
                </c:pt>
                <c:pt idx="8">
                  <c:v>246</c:v>
                </c:pt>
                <c:pt idx="9">
                  <c:v>321</c:v>
                </c:pt>
                <c:pt idx="10">
                  <c:v>111</c:v>
                </c:pt>
                <c:pt idx="11">
                  <c:v>47</c:v>
                </c:pt>
                <c:pt idx="12">
                  <c:v>33</c:v>
                </c:pt>
                <c:pt idx="13">
                  <c:v>472</c:v>
                </c:pt>
                <c:pt idx="14">
                  <c:v>209</c:v>
                </c:pt>
                <c:pt idx="15">
                  <c:v>14.5</c:v>
                </c:pt>
                <c:pt idx="16">
                  <c:v>65</c:v>
                </c:pt>
                <c:pt idx="17">
                  <c:v>20</c:v>
                </c:pt>
                <c:pt idx="18">
                  <c:v>290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ירקות אורגנים</a:t>
            </a:r>
            <a:r>
              <a:rPr lang="he-IL" baseline="0"/>
              <a:t> בערבה תיכונה</a:t>
            </a:r>
            <a:endParaRPr lang="he-IL"/>
          </a:p>
        </c:rich>
      </c:tx>
      <c:layout>
        <c:manualLayout>
          <c:xMode val="edge"/>
          <c:yMode val="edge"/>
          <c:x val="0.42128463108778069"/>
          <c:y val="3.6146866602695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436970964566929"/>
          <c:y val="0.16312884626543894"/>
          <c:w val="0.71260601213910757"/>
          <c:h val="0.809887315652504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סוג'!$D$4:$D$15</c:f>
              <c:strCache>
                <c:ptCount val="12"/>
                <c:pt idx="0">
                  <c:v>פלפל</c:v>
                </c:pt>
                <c:pt idx="1">
                  <c:v>עגבניה</c:v>
                </c:pt>
                <c:pt idx="2">
                  <c:v>עגבניה שרי</c:v>
                </c:pt>
                <c:pt idx="3">
                  <c:v>מלון</c:v>
                </c:pt>
                <c:pt idx="4">
                  <c:v>חציל</c:v>
                </c:pt>
                <c:pt idx="5">
                  <c:v>קישוא</c:v>
                </c:pt>
                <c:pt idx="6">
                  <c:v>אבטיח</c:v>
                </c:pt>
                <c:pt idx="7">
                  <c:v>דלעת</c:v>
                </c:pt>
                <c:pt idx="8">
                  <c:v>מלפפון</c:v>
                </c:pt>
                <c:pt idx="9">
                  <c:v>כרישה</c:v>
                </c:pt>
                <c:pt idx="10">
                  <c:v>ברוקולי</c:v>
                </c:pt>
                <c:pt idx="11">
                  <c:v>שונות</c:v>
                </c:pt>
              </c:strCache>
            </c:strRef>
          </c:cat>
          <c:val>
            <c:numRef>
              <c:f>'שטחי גידול-סיכום דונמים לפי סוג'!$E$4:$E$15</c:f>
              <c:numCache>
                <c:formatCode>#,##0.0</c:formatCode>
                <c:ptCount val="12"/>
                <c:pt idx="0">
                  <c:v>969</c:v>
                </c:pt>
                <c:pt idx="1">
                  <c:v>408</c:v>
                </c:pt>
                <c:pt idx="2">
                  <c:v>45</c:v>
                </c:pt>
                <c:pt idx="3">
                  <c:v>70</c:v>
                </c:pt>
                <c:pt idx="4">
                  <c:v>50</c:v>
                </c:pt>
                <c:pt idx="5">
                  <c:v>2</c:v>
                </c:pt>
                <c:pt idx="6">
                  <c:v>102</c:v>
                </c:pt>
                <c:pt idx="7">
                  <c:v>39</c:v>
                </c:pt>
                <c:pt idx="8">
                  <c:v>80</c:v>
                </c:pt>
                <c:pt idx="9">
                  <c:v>30</c:v>
                </c:pt>
                <c:pt idx="10">
                  <c:v>0</c:v>
                </c:pt>
                <c:pt idx="11">
                  <c:v>90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מטעים בערבה תיכונה</a:t>
            </a:r>
          </a:p>
        </c:rich>
      </c:tx>
      <c:layout>
        <c:manualLayout>
          <c:xMode val="edge"/>
          <c:yMode val="edge"/>
          <c:x val="0.50863980237764383"/>
          <c:y val="5.6934892768459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'שטחי גידול-סיכום דונמים לפי סוג'!$A$27:$A$30</c:f>
              <c:strCache>
                <c:ptCount val="4"/>
                <c:pt idx="0">
                  <c:v>מנגו</c:v>
                </c:pt>
                <c:pt idx="1">
                  <c:v>תמרים</c:v>
                </c:pt>
                <c:pt idx="2">
                  <c:v>כרם ענבים</c:v>
                </c:pt>
                <c:pt idx="3">
                  <c:v>שונות</c:v>
                </c:pt>
              </c:strCache>
            </c:strRef>
          </c:cat>
          <c:val>
            <c:numRef>
              <c:f>'שטחי גידול-סיכום דונמים לפי סוג'!$B$27:$B$30</c:f>
              <c:numCache>
                <c:formatCode>#,##0.0</c:formatCode>
                <c:ptCount val="4"/>
                <c:pt idx="0">
                  <c:v>458</c:v>
                </c:pt>
                <c:pt idx="1">
                  <c:v>5548</c:v>
                </c:pt>
                <c:pt idx="2">
                  <c:v>148</c:v>
                </c:pt>
                <c:pt idx="3">
                  <c:v>184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 w="6350" h="0"/>
    </a:sp3d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76200</xdr:rowOff>
    </xdr:from>
    <xdr:to>
      <xdr:col>13</xdr:col>
      <xdr:colOff>47625</xdr:colOff>
      <xdr:row>25</xdr:row>
      <xdr:rowOff>180975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38100</xdr:colOff>
      <xdr:row>24</xdr:row>
      <xdr:rowOff>142875</xdr:rowOff>
    </xdr:to>
    <xdr:graphicFrame macro="">
      <xdr:nvGraphicFramePr>
        <xdr:cNvPr id="5" name="תרשים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438150</xdr:colOff>
      <xdr:row>25</xdr:row>
      <xdr:rowOff>9525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447675</xdr:colOff>
      <xdr:row>26</xdr:row>
      <xdr:rowOff>19050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545647</xdr:colOff>
      <xdr:row>26</xdr:row>
      <xdr:rowOff>50345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62</xdr:row>
      <xdr:rowOff>161925</xdr:rowOff>
    </xdr:from>
    <xdr:to>
      <xdr:col>22</xdr:col>
      <xdr:colOff>95250</xdr:colOff>
      <xdr:row>90</xdr:row>
      <xdr:rowOff>161925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581025</xdr:colOff>
      <xdr:row>2</xdr:row>
      <xdr:rowOff>0</xdr:rowOff>
    </xdr:from>
    <xdr:to>
      <xdr:col>16</xdr:col>
      <xdr:colOff>19050</xdr:colOff>
      <xdr:row>38</xdr:row>
      <xdr:rowOff>9525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600075</xdr:colOff>
      <xdr:row>2</xdr:row>
      <xdr:rowOff>4761</xdr:rowOff>
    </xdr:from>
    <xdr:to>
      <xdr:col>24</xdr:col>
      <xdr:colOff>600075</xdr:colOff>
      <xdr:row>29</xdr:row>
      <xdr:rowOff>171449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687916</xdr:colOff>
      <xdr:row>38</xdr:row>
      <xdr:rowOff>169333</xdr:rowOff>
    </xdr:from>
    <xdr:to>
      <xdr:col>13</xdr:col>
      <xdr:colOff>336550</xdr:colOff>
      <xdr:row>60</xdr:row>
      <xdr:rowOff>134407</xdr:rowOff>
    </xdr:to>
    <xdr:graphicFrame macro="">
      <xdr:nvGraphicFramePr>
        <xdr:cNvPr id="5" name="תרשים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666750</xdr:colOff>
      <xdr:row>62</xdr:row>
      <xdr:rowOff>152400</xdr:rowOff>
    </xdr:from>
    <xdr:to>
      <xdr:col>13</xdr:col>
      <xdr:colOff>381000</xdr:colOff>
      <xdr:row>90</xdr:row>
      <xdr:rowOff>95250</xdr:rowOff>
    </xdr:to>
    <xdr:graphicFrame macro="">
      <xdr:nvGraphicFramePr>
        <xdr:cNvPr id="7" name="תרשים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129886</xdr:colOff>
      <xdr:row>40</xdr:row>
      <xdr:rowOff>0</xdr:rowOff>
    </xdr:from>
    <xdr:to>
      <xdr:col>22</xdr:col>
      <xdr:colOff>60612</xdr:colOff>
      <xdr:row>61</xdr:row>
      <xdr:rowOff>142009</xdr:rowOff>
    </xdr:to>
    <xdr:graphicFrame macro="">
      <xdr:nvGraphicFramePr>
        <xdr:cNvPr id="8" name="תרשים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rightToLeft="1" workbookViewId="0"/>
  </sheetViews>
  <sheetFormatPr defaultRowHeight="12.75" x14ac:dyDescent="0.2"/>
  <cols>
    <col min="1" max="1" width="16.125" style="13" customWidth="1"/>
    <col min="2" max="2" width="8.25" style="14" customWidth="1"/>
    <col min="3" max="3" width="4.5" style="13" customWidth="1"/>
    <col min="4" max="4" width="12.875" style="13" bestFit="1" customWidth="1"/>
    <col min="5" max="5" width="7.125" style="13" customWidth="1"/>
    <col min="6" max="6" width="9" style="14"/>
    <col min="7" max="16384" width="9" style="13"/>
  </cols>
  <sheetData>
    <row r="1" spans="1:6" s="12" customFormat="1" ht="20.25" x14ac:dyDescent="0.3">
      <c r="A1" s="84" t="s">
        <v>40</v>
      </c>
      <c r="B1" s="24"/>
      <c r="C1" s="25"/>
      <c r="D1" s="25"/>
      <c r="E1" s="25"/>
      <c r="F1" s="11"/>
    </row>
    <row r="2" spans="1:6" s="12" customFormat="1" ht="16.5" thickBot="1" x14ac:dyDescent="0.3">
      <c r="A2" s="23"/>
      <c r="B2" s="24"/>
      <c r="C2" s="25"/>
      <c r="D2" s="25"/>
      <c r="E2" s="25"/>
      <c r="F2" s="11"/>
    </row>
    <row r="3" spans="1:6" ht="16.5" thickBot="1" x14ac:dyDescent="0.3">
      <c r="A3" s="26" t="s">
        <v>0</v>
      </c>
      <c r="B3" s="27" t="s">
        <v>1</v>
      </c>
      <c r="C3" s="28"/>
      <c r="D3" s="26" t="s">
        <v>2</v>
      </c>
      <c r="E3" s="29" t="s">
        <v>1</v>
      </c>
      <c r="F3" s="13"/>
    </row>
    <row r="4" spans="1:6" ht="15" x14ac:dyDescent="0.2">
      <c r="A4" s="93" t="s">
        <v>3</v>
      </c>
      <c r="B4" s="94">
        <v>2966</v>
      </c>
      <c r="C4" s="28"/>
      <c r="D4" s="95" t="s">
        <v>3</v>
      </c>
      <c r="E4" s="31">
        <v>71</v>
      </c>
      <c r="F4" s="13"/>
    </row>
    <row r="5" spans="1:6" ht="15" x14ac:dyDescent="0.2">
      <c r="A5" s="33" t="s">
        <v>4</v>
      </c>
      <c r="B5" s="96">
        <v>87</v>
      </c>
      <c r="C5" s="28"/>
      <c r="D5" s="35" t="s">
        <v>4</v>
      </c>
      <c r="E5" s="34">
        <v>36</v>
      </c>
      <c r="F5" s="13"/>
    </row>
    <row r="6" spans="1:6" ht="15" x14ac:dyDescent="0.2">
      <c r="A6" s="33" t="s">
        <v>5</v>
      </c>
      <c r="B6" s="96">
        <v>34</v>
      </c>
      <c r="C6" s="28"/>
      <c r="D6" s="35" t="s">
        <v>5</v>
      </c>
      <c r="E6" s="34">
        <v>9</v>
      </c>
      <c r="F6" s="13"/>
    </row>
    <row r="7" spans="1:6" ht="15" x14ac:dyDescent="0.2">
      <c r="A7" s="33" t="s">
        <v>6</v>
      </c>
      <c r="B7" s="96">
        <v>1462</v>
      </c>
      <c r="C7" s="28"/>
      <c r="D7" s="35" t="s">
        <v>6</v>
      </c>
      <c r="E7" s="34">
        <v>60</v>
      </c>
      <c r="F7" s="13"/>
    </row>
    <row r="8" spans="1:6" ht="15" x14ac:dyDescent="0.2">
      <c r="A8" s="33" t="s">
        <v>7</v>
      </c>
      <c r="B8" s="96">
        <v>305</v>
      </c>
      <c r="C8" s="28"/>
      <c r="D8" s="35" t="s">
        <v>7</v>
      </c>
      <c r="E8" s="34">
        <v>0</v>
      </c>
      <c r="F8" s="13"/>
    </row>
    <row r="9" spans="1:6" ht="15" x14ac:dyDescent="0.2">
      <c r="A9" s="33" t="s">
        <v>8</v>
      </c>
      <c r="B9" s="96">
        <v>54</v>
      </c>
      <c r="C9" s="28"/>
      <c r="D9" s="35" t="s">
        <v>8</v>
      </c>
      <c r="E9" s="34">
        <v>2</v>
      </c>
      <c r="F9" s="13"/>
    </row>
    <row r="10" spans="1:6" ht="15" x14ac:dyDescent="0.2">
      <c r="A10" s="33" t="s">
        <v>9</v>
      </c>
      <c r="B10" s="96">
        <v>94</v>
      </c>
      <c r="C10" s="28"/>
      <c r="D10" s="35" t="s">
        <v>9</v>
      </c>
      <c r="E10" s="34">
        <v>2</v>
      </c>
    </row>
    <row r="11" spans="1:6" ht="15" x14ac:dyDescent="0.2">
      <c r="A11" s="33" t="s">
        <v>10</v>
      </c>
      <c r="B11" s="96">
        <v>63</v>
      </c>
      <c r="C11" s="28"/>
      <c r="D11" s="35" t="s">
        <v>10</v>
      </c>
      <c r="E11" s="34">
        <v>9</v>
      </c>
    </row>
    <row r="12" spans="1:6" ht="15" x14ac:dyDescent="0.2">
      <c r="A12" s="33" t="s">
        <v>12</v>
      </c>
      <c r="B12" s="96">
        <v>6</v>
      </c>
      <c r="C12" s="28"/>
      <c r="D12" s="35" t="s">
        <v>11</v>
      </c>
      <c r="E12" s="34">
        <v>0</v>
      </c>
    </row>
    <row r="13" spans="1:6" ht="15" x14ac:dyDescent="0.2">
      <c r="A13" s="33" t="s">
        <v>11</v>
      </c>
      <c r="B13" s="96">
        <v>226</v>
      </c>
      <c r="C13" s="28"/>
      <c r="D13" s="35" t="s">
        <v>13</v>
      </c>
      <c r="E13" s="34">
        <v>0</v>
      </c>
    </row>
    <row r="14" spans="1:6" ht="15" x14ac:dyDescent="0.2">
      <c r="A14" s="33" t="s">
        <v>15</v>
      </c>
      <c r="B14" s="96">
        <v>11</v>
      </c>
      <c r="C14" s="28"/>
      <c r="D14" s="35" t="s">
        <v>14</v>
      </c>
      <c r="E14" s="34">
        <v>0</v>
      </c>
    </row>
    <row r="15" spans="1:6" ht="15.75" thickBot="1" x14ac:dyDescent="0.25">
      <c r="A15" s="33" t="s">
        <v>13</v>
      </c>
      <c r="B15" s="96">
        <v>0</v>
      </c>
      <c r="C15" s="28"/>
      <c r="D15" s="36" t="s">
        <v>16</v>
      </c>
      <c r="E15" s="37">
        <v>25</v>
      </c>
    </row>
    <row r="16" spans="1:6" ht="16.5" thickBot="1" x14ac:dyDescent="0.3">
      <c r="A16" s="33" t="s">
        <v>14</v>
      </c>
      <c r="B16" s="96">
        <v>0</v>
      </c>
      <c r="C16" s="28"/>
      <c r="D16" s="38" t="s">
        <v>17</v>
      </c>
      <c r="E16" s="39">
        <f>SUM(E4:E15)</f>
        <v>214</v>
      </c>
    </row>
    <row r="17" spans="1:15" ht="15" x14ac:dyDescent="0.2">
      <c r="A17" s="33" t="s">
        <v>18</v>
      </c>
      <c r="B17" s="96">
        <v>35.5</v>
      </c>
      <c r="C17" s="28"/>
      <c r="D17" s="40"/>
      <c r="E17" s="40"/>
      <c r="F17" s="15"/>
    </row>
    <row r="18" spans="1:15" ht="15" x14ac:dyDescent="0.2">
      <c r="A18" s="33" t="s">
        <v>19</v>
      </c>
      <c r="B18" s="97">
        <v>70</v>
      </c>
      <c r="C18" s="28"/>
      <c r="D18" s="40"/>
      <c r="E18" s="40"/>
      <c r="F18" s="40"/>
    </row>
    <row r="19" spans="1:15" ht="15" x14ac:dyDescent="0.2">
      <c r="A19" s="33" t="s">
        <v>37</v>
      </c>
      <c r="B19" s="97">
        <v>0</v>
      </c>
      <c r="C19" s="28"/>
      <c r="E19" s="40"/>
      <c r="F19" s="40"/>
      <c r="G19" s="20"/>
      <c r="H19" s="20"/>
      <c r="I19" s="20"/>
    </row>
    <row r="20" spans="1:15" ht="15" x14ac:dyDescent="0.2">
      <c r="A20" s="33" t="s">
        <v>20</v>
      </c>
      <c r="B20" s="97">
        <v>30</v>
      </c>
      <c r="C20" s="28"/>
      <c r="D20" s="40"/>
      <c r="E20" s="40"/>
      <c r="F20" s="40"/>
    </row>
    <row r="21" spans="1:15" ht="15" x14ac:dyDescent="0.2">
      <c r="A21" s="33" t="s">
        <v>21</v>
      </c>
      <c r="B21" s="97">
        <v>20</v>
      </c>
      <c r="C21" s="28"/>
      <c r="D21" s="40"/>
      <c r="E21" s="40"/>
      <c r="F21" s="15"/>
    </row>
    <row r="22" spans="1:15" ht="16.5" thickBot="1" x14ac:dyDescent="0.3">
      <c r="A22" s="41" t="s">
        <v>16</v>
      </c>
      <c r="B22" s="98">
        <v>64</v>
      </c>
      <c r="C22" s="28"/>
      <c r="D22" s="99"/>
      <c r="E22" s="100"/>
      <c r="F22" s="7"/>
    </row>
    <row r="23" spans="1:15" ht="16.5" thickBot="1" x14ac:dyDescent="0.3">
      <c r="A23" s="38" t="s">
        <v>22</v>
      </c>
      <c r="B23" s="39">
        <f>SUM(B4:B22)</f>
        <v>5527.5</v>
      </c>
      <c r="C23" s="28"/>
      <c r="D23" s="43"/>
      <c r="E23" s="43"/>
    </row>
    <row r="24" spans="1:15" ht="15.75" x14ac:dyDescent="0.25">
      <c r="A24" s="92" t="s">
        <v>38</v>
      </c>
      <c r="B24" s="114"/>
      <c r="C24" s="115"/>
      <c r="D24" s="116"/>
      <c r="E24" s="116"/>
      <c r="F24" s="117"/>
    </row>
    <row r="25" spans="1:15" ht="16.5" thickBot="1" x14ac:dyDescent="0.3">
      <c r="A25" s="44"/>
      <c r="B25" s="45"/>
      <c r="C25" s="28"/>
      <c r="D25" s="43"/>
      <c r="E25" s="43"/>
    </row>
    <row r="26" spans="1:15" ht="16.5" thickBot="1" x14ac:dyDescent="0.3">
      <c r="A26" s="46" t="s">
        <v>23</v>
      </c>
      <c r="B26" s="47" t="s">
        <v>1</v>
      </c>
      <c r="C26" s="28"/>
      <c r="D26" s="43"/>
      <c r="E26" s="43"/>
      <c r="F26" s="13"/>
      <c r="O26" s="14"/>
    </row>
    <row r="27" spans="1:15" ht="15" x14ac:dyDescent="0.2">
      <c r="A27" s="32" t="s">
        <v>24</v>
      </c>
      <c r="B27" s="101">
        <v>0</v>
      </c>
      <c r="C27" s="43"/>
      <c r="D27" s="43"/>
      <c r="E27" s="43"/>
      <c r="F27" s="13"/>
    </row>
    <row r="28" spans="1:15" ht="15" x14ac:dyDescent="0.2">
      <c r="A28" s="48" t="s">
        <v>25</v>
      </c>
      <c r="B28" s="102">
        <v>1318</v>
      </c>
      <c r="C28" s="43"/>
      <c r="D28" s="43"/>
      <c r="E28" s="43"/>
      <c r="F28" s="13"/>
    </row>
    <row r="29" spans="1:15" ht="15" x14ac:dyDescent="0.2">
      <c r="A29" s="35" t="s">
        <v>26</v>
      </c>
      <c r="B29" s="103">
        <v>57</v>
      </c>
      <c r="C29" s="43"/>
      <c r="D29" s="43"/>
      <c r="E29" s="43"/>
      <c r="F29" s="13"/>
    </row>
    <row r="30" spans="1:15" ht="15.75" thickBot="1" x14ac:dyDescent="0.25">
      <c r="A30" s="104" t="s">
        <v>16</v>
      </c>
      <c r="B30" s="105">
        <v>0</v>
      </c>
      <c r="C30" s="43"/>
      <c r="D30" s="43"/>
      <c r="E30" s="43"/>
      <c r="F30" s="13"/>
    </row>
    <row r="31" spans="1:15" ht="16.5" thickBot="1" x14ac:dyDescent="0.3">
      <c r="A31" s="38" t="s">
        <v>27</v>
      </c>
      <c r="B31" s="50">
        <f>SUM(B27:B30)</f>
        <v>1375</v>
      </c>
      <c r="C31" s="43"/>
      <c r="D31" s="43"/>
      <c r="E31" s="43"/>
      <c r="F31" s="13"/>
    </row>
    <row r="32" spans="1:15" ht="15" x14ac:dyDescent="0.2">
      <c r="A32" s="28"/>
      <c r="B32" s="42"/>
      <c r="C32" s="43"/>
      <c r="D32" s="43"/>
      <c r="E32" s="43"/>
      <c r="F32" s="13"/>
    </row>
    <row r="33" spans="1:6" ht="15.75" thickBot="1" x14ac:dyDescent="0.25">
      <c r="A33" s="28"/>
      <c r="B33" s="42"/>
      <c r="C33" s="43"/>
      <c r="D33" s="43"/>
      <c r="E33" s="43"/>
      <c r="F33" s="13"/>
    </row>
    <row r="34" spans="1:6" ht="16.5" thickBot="1" x14ac:dyDescent="0.3">
      <c r="A34" s="106" t="s">
        <v>28</v>
      </c>
      <c r="B34" s="107" t="s">
        <v>1</v>
      </c>
      <c r="C34" s="43"/>
      <c r="D34" s="43"/>
      <c r="E34" s="43"/>
    </row>
    <row r="35" spans="1:6" ht="15" x14ac:dyDescent="0.2">
      <c r="A35" s="95" t="s">
        <v>29</v>
      </c>
      <c r="B35" s="108">
        <v>55</v>
      </c>
      <c r="C35" s="43"/>
      <c r="D35" s="43"/>
      <c r="E35" s="43"/>
    </row>
    <row r="36" spans="1:6" ht="15" x14ac:dyDescent="0.2">
      <c r="A36" s="35" t="s">
        <v>30</v>
      </c>
      <c r="B36" s="34">
        <v>0</v>
      </c>
      <c r="C36" s="43"/>
      <c r="D36" s="43"/>
      <c r="E36" s="43"/>
    </row>
    <row r="37" spans="1:6" ht="15" x14ac:dyDescent="0.2">
      <c r="A37" s="35" t="s">
        <v>31</v>
      </c>
      <c r="B37" s="34">
        <v>0</v>
      </c>
      <c r="C37" s="43"/>
      <c r="D37" s="43"/>
      <c r="E37" s="43"/>
    </row>
    <row r="38" spans="1:6" ht="15" x14ac:dyDescent="0.2">
      <c r="A38" s="35" t="s">
        <v>32</v>
      </c>
      <c r="B38" s="34">
        <v>0</v>
      </c>
      <c r="C38" s="43"/>
      <c r="D38" s="43"/>
      <c r="E38" s="43"/>
    </row>
    <row r="39" spans="1:6" ht="15" x14ac:dyDescent="0.2">
      <c r="A39" s="35" t="s">
        <v>33</v>
      </c>
      <c r="B39" s="34">
        <v>0</v>
      </c>
      <c r="C39" s="43"/>
      <c r="D39" s="43"/>
      <c r="E39" s="43"/>
    </row>
    <row r="40" spans="1:6" ht="15.75" thickBot="1" x14ac:dyDescent="0.25">
      <c r="A40" s="109" t="s">
        <v>16</v>
      </c>
      <c r="B40" s="110">
        <v>0</v>
      </c>
      <c r="C40" s="43"/>
      <c r="D40" s="43"/>
      <c r="E40" s="43"/>
    </row>
    <row r="41" spans="1:6" ht="16.5" thickBot="1" x14ac:dyDescent="0.3">
      <c r="A41" s="111" t="s">
        <v>34</v>
      </c>
      <c r="B41" s="112">
        <f>SUM(B35:B40)</f>
        <v>55</v>
      </c>
      <c r="C41" s="43"/>
      <c r="D41" s="43"/>
      <c r="E41" s="43"/>
    </row>
    <row r="42" spans="1:6" ht="15" x14ac:dyDescent="0.2">
      <c r="A42" s="28"/>
      <c r="B42" s="42"/>
      <c r="C42" s="43"/>
      <c r="D42" s="43"/>
      <c r="E42" s="43"/>
    </row>
    <row r="43" spans="1:6" ht="15.75" thickBot="1" x14ac:dyDescent="0.25">
      <c r="A43" s="28"/>
      <c r="B43" s="42"/>
      <c r="C43" s="43"/>
      <c r="D43" s="43"/>
      <c r="E43" s="43"/>
    </row>
    <row r="44" spans="1:6" ht="16.5" thickBot="1" x14ac:dyDescent="0.3">
      <c r="A44" s="46" t="s">
        <v>35</v>
      </c>
      <c r="B44" s="47" t="s">
        <v>1</v>
      </c>
      <c r="C44" s="43"/>
      <c r="D44" s="43"/>
      <c r="E44" s="43"/>
    </row>
    <row r="45" spans="1:6" ht="15" x14ac:dyDescent="0.2">
      <c r="A45" s="52" t="s">
        <v>0</v>
      </c>
      <c r="B45" s="113">
        <f>B23</f>
        <v>5527.5</v>
      </c>
      <c r="C45" s="43"/>
      <c r="D45" s="43"/>
      <c r="E45" s="43"/>
    </row>
    <row r="46" spans="1:6" ht="15" x14ac:dyDescent="0.2">
      <c r="A46" s="35" t="s">
        <v>23</v>
      </c>
      <c r="B46" s="103">
        <f>B31</f>
        <v>1375</v>
      </c>
      <c r="C46" s="43"/>
      <c r="D46" s="43"/>
      <c r="E46" s="43"/>
    </row>
    <row r="47" spans="1:6" ht="15.75" thickBot="1" x14ac:dyDescent="0.25">
      <c r="A47" s="41" t="s">
        <v>28</v>
      </c>
      <c r="B47" s="105">
        <f>B41</f>
        <v>55</v>
      </c>
      <c r="C47" s="43"/>
      <c r="D47" s="43"/>
      <c r="E47" s="43"/>
    </row>
    <row r="48" spans="1:6" ht="16.5" thickBot="1" x14ac:dyDescent="0.3">
      <c r="A48" s="38" t="s">
        <v>35</v>
      </c>
      <c r="B48" s="50">
        <f>SUM(B45:B47)</f>
        <v>6957.5</v>
      </c>
      <c r="C48" s="43"/>
      <c r="D48" s="43"/>
      <c r="E48" s="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rightToLeft="1" workbookViewId="0"/>
  </sheetViews>
  <sheetFormatPr defaultRowHeight="14.25" x14ac:dyDescent="0.2"/>
  <cols>
    <col min="1" max="1" width="16.25" customWidth="1"/>
    <col min="2" max="2" width="8.25" style="5" customWidth="1"/>
    <col min="3" max="3" width="4.5" customWidth="1"/>
    <col min="4" max="4" width="15.25" customWidth="1"/>
    <col min="5" max="5" width="7.125" customWidth="1"/>
    <col min="6" max="6" width="3.5" style="5" customWidth="1"/>
  </cols>
  <sheetData>
    <row r="1" spans="1:8" s="2" customFormat="1" ht="20.25" x14ac:dyDescent="0.3">
      <c r="A1" s="84" t="s">
        <v>41</v>
      </c>
      <c r="B1" s="1"/>
      <c r="F1" s="1"/>
    </row>
    <row r="2" spans="1:8" s="2" customFormat="1" ht="13.5" thickBot="1" x14ac:dyDescent="0.25">
      <c r="A2" s="3"/>
      <c r="B2" s="1"/>
      <c r="F2" s="1"/>
    </row>
    <row r="3" spans="1:8" ht="16.5" thickBot="1" x14ac:dyDescent="0.3">
      <c r="A3" s="26" t="s">
        <v>0</v>
      </c>
      <c r="B3" s="118" t="s">
        <v>1</v>
      </c>
      <c r="C3" s="28"/>
      <c r="D3" s="26" t="s">
        <v>2</v>
      </c>
      <c r="E3" s="119" t="s">
        <v>1</v>
      </c>
      <c r="F3"/>
    </row>
    <row r="4" spans="1:8" ht="15" x14ac:dyDescent="0.2">
      <c r="A4" s="30" t="s">
        <v>3</v>
      </c>
      <c r="B4" s="94">
        <v>757</v>
      </c>
      <c r="C4" s="28"/>
      <c r="D4" s="120" t="s">
        <v>3</v>
      </c>
      <c r="E4" s="101">
        <v>243</v>
      </c>
      <c r="F4"/>
    </row>
    <row r="5" spans="1:8" ht="15" x14ac:dyDescent="0.2">
      <c r="A5" s="33" t="s">
        <v>4</v>
      </c>
      <c r="B5" s="96">
        <v>375</v>
      </c>
      <c r="C5" s="28"/>
      <c r="D5" s="121" t="s">
        <v>4</v>
      </c>
      <c r="E5" s="103">
        <v>252</v>
      </c>
      <c r="F5"/>
      <c r="H5" s="16"/>
    </row>
    <row r="6" spans="1:8" ht="15" x14ac:dyDescent="0.2">
      <c r="A6" s="33" t="s">
        <v>5</v>
      </c>
      <c r="B6" s="96">
        <v>29</v>
      </c>
      <c r="C6" s="28"/>
      <c r="D6" s="121" t="s">
        <v>5</v>
      </c>
      <c r="E6" s="103">
        <v>19</v>
      </c>
      <c r="F6"/>
      <c r="H6" s="16"/>
    </row>
    <row r="7" spans="1:8" ht="15" x14ac:dyDescent="0.2">
      <c r="A7" s="33" t="s">
        <v>6</v>
      </c>
      <c r="B7" s="96">
        <v>335</v>
      </c>
      <c r="C7" s="28"/>
      <c r="D7" s="121" t="s">
        <v>6</v>
      </c>
      <c r="E7" s="103">
        <v>0</v>
      </c>
      <c r="F7"/>
      <c r="H7" s="16"/>
    </row>
    <row r="8" spans="1:8" ht="15" x14ac:dyDescent="0.2">
      <c r="A8" s="33" t="s">
        <v>7</v>
      </c>
      <c r="B8" s="96">
        <v>188</v>
      </c>
      <c r="C8" s="28"/>
      <c r="D8" s="121" t="s">
        <v>7</v>
      </c>
      <c r="E8" s="103">
        <v>0</v>
      </c>
      <c r="F8"/>
      <c r="H8" s="16"/>
    </row>
    <row r="9" spans="1:8" ht="15" x14ac:dyDescent="0.2">
      <c r="A9" s="33" t="s">
        <v>8</v>
      </c>
      <c r="B9" s="96">
        <v>149</v>
      </c>
      <c r="C9" s="28"/>
      <c r="D9" s="121" t="s">
        <v>8</v>
      </c>
      <c r="E9" s="103">
        <v>0</v>
      </c>
      <c r="F9"/>
      <c r="H9" s="16"/>
    </row>
    <row r="10" spans="1:8" ht="15" x14ac:dyDescent="0.2">
      <c r="A10" s="33" t="s">
        <v>9</v>
      </c>
      <c r="B10" s="96">
        <v>990</v>
      </c>
      <c r="C10" s="28"/>
      <c r="D10" s="121" t="s">
        <v>9</v>
      </c>
      <c r="E10" s="103">
        <v>100</v>
      </c>
      <c r="H10" s="16"/>
    </row>
    <row r="11" spans="1:8" ht="15" x14ac:dyDescent="0.2">
      <c r="A11" s="33" t="s">
        <v>10</v>
      </c>
      <c r="B11" s="96">
        <v>136</v>
      </c>
      <c r="C11" s="28"/>
      <c r="D11" s="121" t="s">
        <v>10</v>
      </c>
      <c r="E11" s="103">
        <v>20</v>
      </c>
      <c r="H11" s="16"/>
    </row>
    <row r="12" spans="1:8" ht="15" x14ac:dyDescent="0.2">
      <c r="A12" s="33" t="s">
        <v>12</v>
      </c>
      <c r="B12" s="96">
        <v>0</v>
      </c>
      <c r="C12" s="28"/>
      <c r="D12" s="121" t="s">
        <v>11</v>
      </c>
      <c r="E12" s="103">
        <v>5</v>
      </c>
      <c r="H12" s="16"/>
    </row>
    <row r="13" spans="1:8" ht="15" x14ac:dyDescent="0.2">
      <c r="A13" s="33" t="s">
        <v>11</v>
      </c>
      <c r="B13" s="96">
        <v>10</v>
      </c>
      <c r="C13" s="28"/>
      <c r="D13" s="121" t="s">
        <v>13</v>
      </c>
      <c r="E13" s="103">
        <v>30</v>
      </c>
      <c r="H13" s="16"/>
    </row>
    <row r="14" spans="1:8" ht="15" x14ac:dyDescent="0.2">
      <c r="A14" s="33" t="s">
        <v>15</v>
      </c>
      <c r="B14" s="96">
        <v>20</v>
      </c>
      <c r="C14" s="28"/>
      <c r="D14" s="121" t="s">
        <v>14</v>
      </c>
      <c r="E14" s="103">
        <v>0</v>
      </c>
      <c r="H14" s="16"/>
    </row>
    <row r="15" spans="1:8" ht="15.75" thickBot="1" x14ac:dyDescent="0.25">
      <c r="A15" s="33" t="s">
        <v>13</v>
      </c>
      <c r="B15" s="96">
        <v>40</v>
      </c>
      <c r="C15" s="28"/>
      <c r="D15" s="122" t="s">
        <v>16</v>
      </c>
      <c r="E15" s="105">
        <v>5</v>
      </c>
      <c r="H15" s="16"/>
    </row>
    <row r="16" spans="1:8" ht="16.5" thickBot="1" x14ac:dyDescent="0.3">
      <c r="A16" s="33" t="s">
        <v>14</v>
      </c>
      <c r="B16" s="96">
        <v>9</v>
      </c>
      <c r="C16" s="28"/>
      <c r="D16" s="38" t="s">
        <v>17</v>
      </c>
      <c r="E16" s="123">
        <f>SUM(E4:E15)</f>
        <v>674</v>
      </c>
      <c r="H16" s="16"/>
    </row>
    <row r="17" spans="1:14" ht="15" x14ac:dyDescent="0.2">
      <c r="A17" s="33" t="s">
        <v>18</v>
      </c>
      <c r="B17" s="96">
        <v>232</v>
      </c>
      <c r="C17" s="28"/>
      <c r="F17"/>
      <c r="H17" s="21"/>
      <c r="I17" s="19"/>
    </row>
    <row r="18" spans="1:14" ht="15" x14ac:dyDescent="0.2">
      <c r="A18" s="33" t="s">
        <v>19</v>
      </c>
      <c r="B18" s="97">
        <v>0</v>
      </c>
      <c r="C18" s="28"/>
      <c r="D18" s="40"/>
      <c r="E18" s="40"/>
      <c r="F18" s="6"/>
      <c r="G18" s="4"/>
      <c r="H18" s="16"/>
      <c r="I18" s="4"/>
    </row>
    <row r="19" spans="1:14" ht="15" x14ac:dyDescent="0.2">
      <c r="A19" s="33" t="s">
        <v>37</v>
      </c>
      <c r="B19" s="97">
        <v>0</v>
      </c>
      <c r="C19" s="28"/>
      <c r="D19" s="40"/>
      <c r="E19" s="40"/>
      <c r="F19" s="6"/>
      <c r="G19" s="4"/>
      <c r="H19" s="16"/>
      <c r="I19" s="4"/>
    </row>
    <row r="20" spans="1:14" ht="15" x14ac:dyDescent="0.2">
      <c r="A20" s="33" t="s">
        <v>20</v>
      </c>
      <c r="B20" s="97">
        <v>0</v>
      </c>
      <c r="C20" s="28"/>
      <c r="D20" s="40"/>
      <c r="E20" s="40"/>
      <c r="F20" s="6"/>
      <c r="G20" s="4"/>
      <c r="H20" s="16"/>
      <c r="I20" s="4"/>
    </row>
    <row r="21" spans="1:14" ht="15" x14ac:dyDescent="0.2">
      <c r="A21" s="33" t="s">
        <v>21</v>
      </c>
      <c r="B21" s="97">
        <v>0</v>
      </c>
      <c r="C21" s="28"/>
      <c r="D21" s="40"/>
      <c r="E21" s="40"/>
      <c r="F21" s="6"/>
      <c r="G21" s="4"/>
      <c r="H21" s="16"/>
      <c r="I21" s="4"/>
    </row>
    <row r="22" spans="1:14" ht="16.5" thickBot="1" x14ac:dyDescent="0.3">
      <c r="A22" s="41" t="s">
        <v>16</v>
      </c>
      <c r="B22" s="98">
        <v>131</v>
      </c>
      <c r="C22" s="28"/>
      <c r="D22" s="99"/>
      <c r="E22" s="100"/>
      <c r="F22" s="7"/>
      <c r="G22" s="4"/>
      <c r="H22" s="16"/>
      <c r="I22" s="4"/>
    </row>
    <row r="23" spans="1:14" ht="16.5" thickBot="1" x14ac:dyDescent="0.3">
      <c r="A23" s="38" t="s">
        <v>22</v>
      </c>
      <c r="B23" s="124">
        <f>SUM(B4:B22)</f>
        <v>3401</v>
      </c>
      <c r="C23" s="28"/>
      <c r="D23" s="28"/>
      <c r="E23" s="28"/>
      <c r="G23" s="4"/>
      <c r="H23" s="16"/>
      <c r="I23" s="4"/>
    </row>
    <row r="24" spans="1:14" ht="15.75" x14ac:dyDescent="0.25">
      <c r="A24" s="92" t="s">
        <v>38</v>
      </c>
      <c r="B24" s="114"/>
      <c r="C24" s="115"/>
      <c r="D24" s="116"/>
      <c r="E24" s="116"/>
      <c r="G24" s="4"/>
      <c r="H24" s="16"/>
      <c r="I24" s="4"/>
    </row>
    <row r="25" spans="1:14" ht="16.5" thickBot="1" x14ac:dyDescent="0.3">
      <c r="A25" s="44"/>
      <c r="B25" s="45"/>
      <c r="C25" s="28"/>
      <c r="D25" s="43"/>
      <c r="E25" s="43"/>
      <c r="G25" s="4"/>
      <c r="H25" s="4"/>
      <c r="I25" s="4"/>
    </row>
    <row r="26" spans="1:14" ht="16.5" thickBot="1" x14ac:dyDescent="0.3">
      <c r="A26" s="46" t="s">
        <v>23</v>
      </c>
      <c r="B26" s="47" t="s">
        <v>1</v>
      </c>
      <c r="C26" s="28"/>
      <c r="D26" s="26" t="s">
        <v>28</v>
      </c>
      <c r="E26" s="27" t="s">
        <v>1</v>
      </c>
      <c r="F26"/>
    </row>
    <row r="27" spans="1:14" ht="15" x14ac:dyDescent="0.2">
      <c r="A27" s="32" t="s">
        <v>24</v>
      </c>
      <c r="B27" s="31">
        <v>368</v>
      </c>
      <c r="C27" s="43"/>
      <c r="D27" s="32" t="s">
        <v>29</v>
      </c>
      <c r="E27" s="31">
        <v>78</v>
      </c>
      <c r="F27"/>
    </row>
    <row r="28" spans="1:14" ht="15" x14ac:dyDescent="0.2">
      <c r="A28" s="48" t="s">
        <v>25</v>
      </c>
      <c r="B28" s="49">
        <v>1649</v>
      </c>
      <c r="C28" s="43"/>
      <c r="D28" s="35" t="s">
        <v>30</v>
      </c>
      <c r="E28" s="34">
        <v>5</v>
      </c>
      <c r="F28"/>
    </row>
    <row r="29" spans="1:14" ht="15" x14ac:dyDescent="0.2">
      <c r="A29" s="35" t="s">
        <v>26</v>
      </c>
      <c r="B29" s="34">
        <v>25</v>
      </c>
      <c r="C29" s="43"/>
      <c r="D29" s="35" t="s">
        <v>31</v>
      </c>
      <c r="E29" s="34">
        <v>69</v>
      </c>
      <c r="F29"/>
      <c r="M29" s="2"/>
      <c r="N29" s="2"/>
    </row>
    <row r="30" spans="1:14" ht="15.75" thickBot="1" x14ac:dyDescent="0.25">
      <c r="A30" s="41" t="s">
        <v>16</v>
      </c>
      <c r="B30" s="37">
        <v>81</v>
      </c>
      <c r="C30" s="43"/>
      <c r="D30" s="35" t="s">
        <v>32</v>
      </c>
      <c r="E30" s="34">
        <v>128</v>
      </c>
      <c r="F30"/>
    </row>
    <row r="31" spans="1:14" ht="16.5" thickBot="1" x14ac:dyDescent="0.3">
      <c r="A31" s="38" t="s">
        <v>27</v>
      </c>
      <c r="B31" s="50">
        <f>SUM(B27:B30)</f>
        <v>2123</v>
      </c>
      <c r="C31" s="43"/>
      <c r="D31" s="35" t="s">
        <v>33</v>
      </c>
      <c r="E31" s="34">
        <v>275</v>
      </c>
      <c r="F31"/>
    </row>
    <row r="32" spans="1:14" ht="15.75" thickBot="1" x14ac:dyDescent="0.25">
      <c r="A32" s="28"/>
      <c r="B32" s="42"/>
      <c r="C32" s="43"/>
      <c r="D32" s="36" t="s">
        <v>16</v>
      </c>
      <c r="E32" s="37">
        <v>34</v>
      </c>
      <c r="F32"/>
    </row>
    <row r="33" spans="1:6" ht="16.5" thickBot="1" x14ac:dyDescent="0.3">
      <c r="A33" s="46" t="s">
        <v>35</v>
      </c>
      <c r="B33" s="47" t="s">
        <v>1</v>
      </c>
      <c r="C33" s="43"/>
      <c r="D33" s="38" t="s">
        <v>34</v>
      </c>
      <c r="E33" s="51">
        <f>SUM(E27:E32)</f>
        <v>589</v>
      </c>
      <c r="F33"/>
    </row>
    <row r="34" spans="1:6" ht="15" x14ac:dyDescent="0.2">
      <c r="A34" s="52" t="s">
        <v>0</v>
      </c>
      <c r="B34" s="113">
        <f>B23</f>
        <v>3401</v>
      </c>
      <c r="C34" s="43"/>
      <c r="D34" s="43"/>
      <c r="E34" s="43"/>
    </row>
    <row r="35" spans="1:6" ht="15" x14ac:dyDescent="0.2">
      <c r="A35" s="35" t="s">
        <v>23</v>
      </c>
      <c r="B35" s="103">
        <f>B31</f>
        <v>2123</v>
      </c>
      <c r="C35" s="43"/>
      <c r="D35" s="43"/>
      <c r="E35" s="43"/>
    </row>
    <row r="36" spans="1:6" ht="15.75" thickBot="1" x14ac:dyDescent="0.25">
      <c r="A36" s="41" t="s">
        <v>28</v>
      </c>
      <c r="B36" s="105">
        <f>E33</f>
        <v>589</v>
      </c>
      <c r="C36" s="43"/>
      <c r="D36" s="43"/>
      <c r="E36" s="43"/>
    </row>
    <row r="37" spans="1:6" ht="16.5" thickBot="1" x14ac:dyDescent="0.3">
      <c r="A37" s="38" t="s">
        <v>35</v>
      </c>
      <c r="B37" s="50">
        <f>SUM(B34:B36)</f>
        <v>6113</v>
      </c>
      <c r="C37" s="43"/>
      <c r="D37" s="43"/>
      <c r="E37" s="43"/>
    </row>
    <row r="38" spans="1:6" ht="15" x14ac:dyDescent="0.2">
      <c r="C38" s="43"/>
      <c r="D38" s="43"/>
      <c r="E38" s="43"/>
    </row>
    <row r="39" spans="1:6" ht="15" x14ac:dyDescent="0.2">
      <c r="C39" s="43"/>
      <c r="D39" s="43"/>
      <c r="E39" s="43"/>
    </row>
    <row r="40" spans="1:6" ht="15" x14ac:dyDescent="0.2">
      <c r="C40" s="43"/>
      <c r="D40" s="43"/>
      <c r="E40" s="43"/>
    </row>
    <row r="41" spans="1:6" ht="15" x14ac:dyDescent="0.2">
      <c r="C41" s="43"/>
      <c r="D41" s="43"/>
      <c r="E41" s="43"/>
    </row>
    <row r="42" spans="1:6" ht="15" x14ac:dyDescent="0.2">
      <c r="A42" s="28"/>
      <c r="B42" s="42"/>
      <c r="C42" s="43"/>
      <c r="D42" s="43"/>
      <c r="E42" s="43"/>
    </row>
    <row r="43" spans="1:6" ht="15" x14ac:dyDescent="0.2">
      <c r="A43" s="28"/>
      <c r="B43" s="42"/>
      <c r="C43" s="43"/>
      <c r="D43" s="43"/>
      <c r="E43" s="43"/>
    </row>
    <row r="44" spans="1:6" ht="15" x14ac:dyDescent="0.2">
      <c r="C44" s="43"/>
      <c r="D44" s="43"/>
      <c r="E44" s="43"/>
    </row>
    <row r="45" spans="1:6" ht="15" x14ac:dyDescent="0.2">
      <c r="C45" s="43"/>
      <c r="D45" s="43"/>
      <c r="E45" s="43"/>
    </row>
    <row r="46" spans="1:6" ht="15" x14ac:dyDescent="0.2">
      <c r="C46" s="43"/>
      <c r="D46" s="43"/>
      <c r="E46" s="43"/>
    </row>
    <row r="47" spans="1:6" ht="15" x14ac:dyDescent="0.2">
      <c r="C47" s="43"/>
      <c r="D47" s="43"/>
      <c r="E47" s="43"/>
    </row>
    <row r="48" spans="1:6" ht="15" x14ac:dyDescent="0.2">
      <c r="C48" s="43"/>
      <c r="D48" s="43"/>
      <c r="E48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rightToLeft="1" workbookViewId="0"/>
  </sheetViews>
  <sheetFormatPr defaultRowHeight="14.25" x14ac:dyDescent="0.2"/>
  <cols>
    <col min="1" max="1" width="16.75" customWidth="1"/>
    <col min="2" max="2" width="8.25" style="5" customWidth="1"/>
    <col min="3" max="3" width="4.5" customWidth="1"/>
    <col min="4" max="4" width="14.75" customWidth="1"/>
    <col min="5" max="5" width="7.125" customWidth="1"/>
    <col min="6" max="6" width="9" style="5"/>
  </cols>
  <sheetData>
    <row r="1" spans="1:9" s="2" customFormat="1" ht="20.25" x14ac:dyDescent="0.3">
      <c r="A1" s="84" t="s">
        <v>42</v>
      </c>
      <c r="B1" s="1"/>
      <c r="F1" s="1"/>
    </row>
    <row r="2" spans="1:9" s="2" customFormat="1" ht="13.5" thickBot="1" x14ac:dyDescent="0.25">
      <c r="A2" s="3"/>
      <c r="B2" s="1"/>
      <c r="F2" s="1"/>
    </row>
    <row r="3" spans="1:9" ht="16.5" thickBot="1" x14ac:dyDescent="0.3">
      <c r="A3" s="26" t="s">
        <v>0</v>
      </c>
      <c r="B3" s="27" t="s">
        <v>1</v>
      </c>
      <c r="C3" s="28"/>
      <c r="D3" s="26" t="s">
        <v>2</v>
      </c>
      <c r="E3" s="29" t="s">
        <v>1</v>
      </c>
      <c r="F3"/>
    </row>
    <row r="4" spans="1:9" ht="15" x14ac:dyDescent="0.2">
      <c r="A4" s="30" t="s">
        <v>3</v>
      </c>
      <c r="B4" s="94">
        <v>4074</v>
      </c>
      <c r="C4" s="28"/>
      <c r="D4" s="32" t="s">
        <v>3</v>
      </c>
      <c r="E4" s="31">
        <v>0</v>
      </c>
      <c r="F4"/>
    </row>
    <row r="5" spans="1:9" ht="15" x14ac:dyDescent="0.2">
      <c r="A5" s="33" t="s">
        <v>4</v>
      </c>
      <c r="B5" s="96">
        <v>0</v>
      </c>
      <c r="C5" s="28"/>
      <c r="D5" s="35" t="s">
        <v>4</v>
      </c>
      <c r="E5" s="34">
        <v>0</v>
      </c>
      <c r="F5"/>
    </row>
    <row r="6" spans="1:9" ht="15" x14ac:dyDescent="0.2">
      <c r="A6" s="33" t="s">
        <v>5</v>
      </c>
      <c r="B6" s="96">
        <v>7</v>
      </c>
      <c r="C6" s="28"/>
      <c r="D6" s="35" t="s">
        <v>5</v>
      </c>
      <c r="E6" s="34">
        <v>0</v>
      </c>
      <c r="F6"/>
    </row>
    <row r="7" spans="1:9" ht="15" x14ac:dyDescent="0.2">
      <c r="A7" s="33" t="s">
        <v>6</v>
      </c>
      <c r="B7" s="96">
        <v>5</v>
      </c>
      <c r="C7" s="28"/>
      <c r="D7" s="35" t="s">
        <v>6</v>
      </c>
      <c r="E7" s="34">
        <v>0</v>
      </c>
      <c r="F7"/>
    </row>
    <row r="8" spans="1:9" ht="15" x14ac:dyDescent="0.2">
      <c r="A8" s="33" t="s">
        <v>7</v>
      </c>
      <c r="B8" s="96">
        <v>5</v>
      </c>
      <c r="C8" s="28"/>
      <c r="D8" s="35" t="s">
        <v>7</v>
      </c>
      <c r="E8" s="34">
        <v>0</v>
      </c>
      <c r="F8"/>
    </row>
    <row r="9" spans="1:9" ht="15" x14ac:dyDescent="0.2">
      <c r="A9" s="33" t="s">
        <v>8</v>
      </c>
      <c r="B9" s="96">
        <v>0</v>
      </c>
      <c r="C9" s="28"/>
      <c r="D9" s="35" t="s">
        <v>8</v>
      </c>
      <c r="E9" s="34">
        <v>0</v>
      </c>
      <c r="F9"/>
      <c r="G9" s="4"/>
      <c r="H9" s="4"/>
      <c r="I9" s="4"/>
    </row>
    <row r="10" spans="1:9" ht="15" x14ac:dyDescent="0.2">
      <c r="A10" s="33" t="s">
        <v>9</v>
      </c>
      <c r="B10" s="96">
        <v>0</v>
      </c>
      <c r="C10" s="28"/>
      <c r="D10" s="35" t="s">
        <v>9</v>
      </c>
      <c r="E10" s="34">
        <v>0</v>
      </c>
      <c r="G10" s="4"/>
      <c r="H10" s="4"/>
      <c r="I10" s="4"/>
    </row>
    <row r="11" spans="1:9" ht="15" x14ac:dyDescent="0.2">
      <c r="A11" s="33" t="s">
        <v>10</v>
      </c>
      <c r="B11" s="96">
        <v>0</v>
      </c>
      <c r="C11" s="28"/>
      <c r="D11" s="35" t="s">
        <v>10</v>
      </c>
      <c r="E11" s="34">
        <v>0</v>
      </c>
      <c r="G11" s="4"/>
      <c r="H11" s="16"/>
      <c r="I11" s="4"/>
    </row>
    <row r="12" spans="1:9" ht="15" x14ac:dyDescent="0.2">
      <c r="A12" s="33" t="s">
        <v>12</v>
      </c>
      <c r="B12" s="96">
        <v>0</v>
      </c>
      <c r="C12" s="28"/>
      <c r="D12" s="35" t="s">
        <v>11</v>
      </c>
      <c r="E12" s="34">
        <v>0</v>
      </c>
      <c r="G12" s="4"/>
      <c r="H12" s="16"/>
      <c r="I12" s="4"/>
    </row>
    <row r="13" spans="1:9" ht="15" x14ac:dyDescent="0.2">
      <c r="A13" s="33" t="s">
        <v>11</v>
      </c>
      <c r="B13" s="96">
        <v>10</v>
      </c>
      <c r="C13" s="28"/>
      <c r="D13" s="35" t="s">
        <v>13</v>
      </c>
      <c r="E13" s="34">
        <v>0</v>
      </c>
      <c r="G13" s="4"/>
      <c r="H13" s="16"/>
      <c r="I13" s="4"/>
    </row>
    <row r="14" spans="1:9" ht="15" x14ac:dyDescent="0.2">
      <c r="A14" s="33" t="s">
        <v>15</v>
      </c>
      <c r="B14" s="96">
        <v>5</v>
      </c>
      <c r="C14" s="28"/>
      <c r="D14" s="35" t="s">
        <v>14</v>
      </c>
      <c r="E14" s="34">
        <v>0</v>
      </c>
      <c r="G14" s="4"/>
      <c r="H14" s="16"/>
      <c r="I14" s="4"/>
    </row>
    <row r="15" spans="1:9" ht="15.75" thickBot="1" x14ac:dyDescent="0.25">
      <c r="A15" s="33" t="s">
        <v>13</v>
      </c>
      <c r="B15" s="96">
        <v>7</v>
      </c>
      <c r="C15" s="28"/>
      <c r="D15" s="36" t="s">
        <v>16</v>
      </c>
      <c r="E15" s="37">
        <v>0</v>
      </c>
      <c r="G15" s="4"/>
      <c r="H15" s="16"/>
      <c r="I15" s="4"/>
    </row>
    <row r="16" spans="1:9" ht="16.5" thickBot="1" x14ac:dyDescent="0.3">
      <c r="A16" s="33" t="s">
        <v>14</v>
      </c>
      <c r="B16" s="96">
        <v>24</v>
      </c>
      <c r="C16" s="28"/>
      <c r="D16" s="38" t="s">
        <v>17</v>
      </c>
      <c r="E16" s="39">
        <f>SUM(E4:E15)</f>
        <v>0</v>
      </c>
      <c r="G16" s="4"/>
      <c r="H16" s="16"/>
      <c r="I16" s="4"/>
    </row>
    <row r="17" spans="1:9" ht="15" x14ac:dyDescent="0.2">
      <c r="A17" s="33" t="s">
        <v>18</v>
      </c>
      <c r="B17" s="96">
        <v>105</v>
      </c>
      <c r="C17" s="28"/>
      <c r="D17" s="40"/>
      <c r="E17" s="40"/>
      <c r="F17" s="6"/>
      <c r="G17" s="4"/>
      <c r="H17" s="16"/>
      <c r="I17" s="4"/>
    </row>
    <row r="18" spans="1:9" ht="15" x14ac:dyDescent="0.2">
      <c r="A18" s="33" t="s">
        <v>19</v>
      </c>
      <c r="B18" s="97">
        <v>54</v>
      </c>
      <c r="C18" s="28"/>
      <c r="D18" s="43"/>
      <c r="E18" s="43"/>
      <c r="F18"/>
    </row>
    <row r="19" spans="1:9" ht="15" x14ac:dyDescent="0.2">
      <c r="A19" s="33" t="s">
        <v>37</v>
      </c>
      <c r="B19" s="97">
        <v>14</v>
      </c>
      <c r="C19" s="28"/>
      <c r="D19" s="40"/>
      <c r="E19" s="40"/>
      <c r="F19" s="6"/>
      <c r="G19" s="4"/>
      <c r="H19" s="16"/>
      <c r="I19" s="4"/>
    </row>
    <row r="20" spans="1:9" ht="15" x14ac:dyDescent="0.2">
      <c r="A20" s="33" t="s">
        <v>20</v>
      </c>
      <c r="B20" s="97">
        <v>5</v>
      </c>
      <c r="C20" s="28"/>
      <c r="D20" s="40"/>
      <c r="E20" s="40"/>
      <c r="F20" s="6"/>
      <c r="G20" s="4"/>
      <c r="H20" s="16"/>
      <c r="I20" s="4"/>
    </row>
    <row r="21" spans="1:9" ht="15" x14ac:dyDescent="0.2">
      <c r="A21" s="33" t="s">
        <v>21</v>
      </c>
      <c r="B21" s="97">
        <v>0</v>
      </c>
      <c r="C21" s="28"/>
      <c r="D21" s="40"/>
      <c r="E21" s="40"/>
      <c r="F21" s="6"/>
      <c r="G21" s="4"/>
      <c r="H21" s="16"/>
      <c r="I21" s="4"/>
    </row>
    <row r="22" spans="1:9" ht="16.5" thickBot="1" x14ac:dyDescent="0.3">
      <c r="A22" s="41" t="s">
        <v>16</v>
      </c>
      <c r="B22" s="98">
        <v>25</v>
      </c>
      <c r="C22" s="28"/>
      <c r="D22" s="99"/>
      <c r="E22" s="100"/>
      <c r="F22" s="7"/>
      <c r="G22" s="4"/>
      <c r="H22" s="16"/>
      <c r="I22" s="4"/>
    </row>
    <row r="23" spans="1:9" ht="16.5" thickBot="1" x14ac:dyDescent="0.3">
      <c r="A23" s="38" t="s">
        <v>22</v>
      </c>
      <c r="B23" s="39">
        <f>SUM(B4:B22)</f>
        <v>4340</v>
      </c>
      <c r="C23" s="28"/>
      <c r="D23" s="28"/>
      <c r="E23" s="28"/>
      <c r="G23" s="4"/>
      <c r="H23" s="16"/>
      <c r="I23" s="4"/>
    </row>
    <row r="24" spans="1:9" ht="15" x14ac:dyDescent="0.25">
      <c r="A24" s="92" t="s">
        <v>38</v>
      </c>
      <c r="B24" s="125"/>
      <c r="C24" s="22"/>
      <c r="D24" s="19"/>
      <c r="E24" s="19"/>
      <c r="F24" s="18"/>
      <c r="G24" s="4"/>
      <c r="H24" s="16"/>
      <c r="I24" s="4"/>
    </row>
    <row r="25" spans="1:9" ht="15" thickBot="1" x14ac:dyDescent="0.25">
      <c r="A25" s="9"/>
      <c r="B25" s="10"/>
      <c r="C25" s="4"/>
      <c r="G25" s="4"/>
      <c r="H25" s="16"/>
      <c r="I25" s="4"/>
    </row>
    <row r="26" spans="1:9" ht="16.5" thickBot="1" x14ac:dyDescent="0.3">
      <c r="A26" s="126" t="s">
        <v>23</v>
      </c>
      <c r="B26" s="127" t="s">
        <v>1</v>
      </c>
      <c r="C26" s="4"/>
      <c r="D26" s="140" t="s">
        <v>28</v>
      </c>
      <c r="E26" s="141" t="s">
        <v>1</v>
      </c>
      <c r="F26"/>
      <c r="G26" s="4"/>
      <c r="H26" s="16"/>
      <c r="I26" s="4"/>
    </row>
    <row r="27" spans="1:9" ht="15" x14ac:dyDescent="0.2">
      <c r="A27" s="128" t="s">
        <v>24</v>
      </c>
      <c r="B27" s="129">
        <v>0</v>
      </c>
      <c r="D27" s="128" t="s">
        <v>29</v>
      </c>
      <c r="E27" s="129">
        <v>5</v>
      </c>
      <c r="F27"/>
      <c r="G27" s="4"/>
      <c r="H27" s="16"/>
      <c r="I27" s="4"/>
    </row>
    <row r="28" spans="1:9" ht="15" x14ac:dyDescent="0.2">
      <c r="A28" s="130" t="s">
        <v>25</v>
      </c>
      <c r="B28" s="131">
        <v>620</v>
      </c>
      <c r="D28" s="132" t="s">
        <v>30</v>
      </c>
      <c r="E28" s="133">
        <v>0</v>
      </c>
      <c r="F28"/>
      <c r="G28" s="4"/>
      <c r="H28" s="16"/>
      <c r="I28" s="4"/>
    </row>
    <row r="29" spans="1:9" ht="15" x14ac:dyDescent="0.2">
      <c r="A29" s="132" t="s">
        <v>26</v>
      </c>
      <c r="B29" s="133">
        <v>11</v>
      </c>
      <c r="D29" s="132" t="s">
        <v>31</v>
      </c>
      <c r="E29" s="133">
        <v>0</v>
      </c>
      <c r="F29"/>
      <c r="G29" s="4"/>
      <c r="H29" s="16"/>
      <c r="I29" s="4"/>
    </row>
    <row r="30" spans="1:9" ht="15.75" thickBot="1" x14ac:dyDescent="0.25">
      <c r="A30" s="134" t="s">
        <v>16</v>
      </c>
      <c r="B30" s="135">
        <v>15</v>
      </c>
      <c r="D30" s="132" t="s">
        <v>32</v>
      </c>
      <c r="E30" s="133">
        <v>30</v>
      </c>
      <c r="F30"/>
      <c r="G30" s="4"/>
      <c r="H30" s="16"/>
      <c r="I30" s="4"/>
    </row>
    <row r="31" spans="1:9" ht="16.5" thickBot="1" x14ac:dyDescent="0.3">
      <c r="A31" s="136" t="s">
        <v>27</v>
      </c>
      <c r="B31" s="137">
        <f>SUM(B27:B30)</f>
        <v>646</v>
      </c>
      <c r="D31" s="132" t="s">
        <v>33</v>
      </c>
      <c r="E31" s="133">
        <v>211</v>
      </c>
      <c r="F31"/>
      <c r="G31" s="4"/>
      <c r="H31" s="4"/>
      <c r="I31" s="4"/>
    </row>
    <row r="32" spans="1:9" ht="15.75" thickBot="1" x14ac:dyDescent="0.25">
      <c r="A32" s="138"/>
      <c r="B32" s="139"/>
      <c r="D32" s="142" t="s">
        <v>16</v>
      </c>
      <c r="E32" s="143">
        <v>37</v>
      </c>
      <c r="F32"/>
    </row>
    <row r="33" spans="1:6" ht="16.5" thickBot="1" x14ac:dyDescent="0.3">
      <c r="A33" s="126" t="s">
        <v>35</v>
      </c>
      <c r="B33" s="127" t="s">
        <v>1</v>
      </c>
      <c r="D33" s="136" t="s">
        <v>34</v>
      </c>
      <c r="E33" s="144">
        <f>SUM(E27:E32)</f>
        <v>283</v>
      </c>
      <c r="F33"/>
    </row>
    <row r="34" spans="1:6" ht="15" x14ac:dyDescent="0.2">
      <c r="A34" s="145" t="s">
        <v>0</v>
      </c>
      <c r="B34" s="146">
        <f>B23</f>
        <v>4340</v>
      </c>
    </row>
    <row r="35" spans="1:6" ht="15" x14ac:dyDescent="0.2">
      <c r="A35" s="132" t="s">
        <v>23</v>
      </c>
      <c r="B35" s="133">
        <f>B31</f>
        <v>646</v>
      </c>
    </row>
    <row r="36" spans="1:6" ht="15.75" thickBot="1" x14ac:dyDescent="0.25">
      <c r="A36" s="147" t="s">
        <v>28</v>
      </c>
      <c r="B36" s="143">
        <f>E33</f>
        <v>283</v>
      </c>
    </row>
    <row r="37" spans="1:6" ht="16.5" thickBot="1" x14ac:dyDescent="0.3">
      <c r="A37" s="148" t="s">
        <v>35</v>
      </c>
      <c r="B37" s="149">
        <f>SUM(B34:B36)</f>
        <v>5269</v>
      </c>
    </row>
    <row r="42" spans="1:6" ht="15" x14ac:dyDescent="0.2">
      <c r="A42" s="138"/>
      <c r="B42" s="139"/>
    </row>
    <row r="43" spans="1:6" ht="15" x14ac:dyDescent="0.2">
      <c r="A43" s="138"/>
      <c r="B43" s="13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rightToLeft="1" workbookViewId="0"/>
  </sheetViews>
  <sheetFormatPr defaultRowHeight="14.25" x14ac:dyDescent="0.2"/>
  <cols>
    <col min="1" max="1" width="16" customWidth="1"/>
    <col min="2" max="2" width="8.25" style="5" customWidth="1"/>
    <col min="3" max="3" width="4.5" customWidth="1"/>
    <col min="4" max="4" width="12.875" bestFit="1" customWidth="1"/>
    <col min="5" max="5" width="7.125" customWidth="1"/>
    <col min="6" max="6" width="9" style="5"/>
  </cols>
  <sheetData>
    <row r="1" spans="1:6" s="2" customFormat="1" ht="20.25" x14ac:dyDescent="0.3">
      <c r="A1" s="84" t="s">
        <v>43</v>
      </c>
      <c r="B1" s="1"/>
      <c r="F1" s="1"/>
    </row>
    <row r="2" spans="1:6" s="2" customFormat="1" ht="13.5" thickBot="1" x14ac:dyDescent="0.25">
      <c r="A2" s="3"/>
      <c r="B2" s="1"/>
      <c r="F2" s="1"/>
    </row>
    <row r="3" spans="1:6" ht="16.5" thickBot="1" x14ac:dyDescent="0.3">
      <c r="A3" s="26" t="s">
        <v>0</v>
      </c>
      <c r="B3" s="27" t="s">
        <v>1</v>
      </c>
      <c r="C3" s="28"/>
      <c r="D3" s="26" t="s">
        <v>2</v>
      </c>
      <c r="E3" s="29" t="s">
        <v>1</v>
      </c>
      <c r="F3"/>
    </row>
    <row r="4" spans="1:6" ht="15" x14ac:dyDescent="0.2">
      <c r="A4" s="30" t="s">
        <v>3</v>
      </c>
      <c r="B4" s="31">
        <v>1869</v>
      </c>
      <c r="C4" s="28"/>
      <c r="D4" s="32" t="s">
        <v>3</v>
      </c>
      <c r="E4" s="101">
        <v>105</v>
      </c>
      <c r="F4"/>
    </row>
    <row r="5" spans="1:6" ht="15" x14ac:dyDescent="0.2">
      <c r="A5" s="33" t="s">
        <v>4</v>
      </c>
      <c r="B5" s="34">
        <v>50</v>
      </c>
      <c r="C5" s="28"/>
      <c r="D5" s="35" t="s">
        <v>4</v>
      </c>
      <c r="E5" s="103">
        <v>0</v>
      </c>
      <c r="F5"/>
    </row>
    <row r="6" spans="1:6" ht="15" x14ac:dyDescent="0.2">
      <c r="A6" s="33" t="s">
        <v>5</v>
      </c>
      <c r="B6" s="34">
        <v>10</v>
      </c>
      <c r="C6" s="28"/>
      <c r="D6" s="35" t="s">
        <v>5</v>
      </c>
      <c r="E6" s="103">
        <v>10</v>
      </c>
      <c r="F6"/>
    </row>
    <row r="7" spans="1:6" ht="15" x14ac:dyDescent="0.2">
      <c r="A7" s="33" t="s">
        <v>6</v>
      </c>
      <c r="B7" s="34">
        <v>114</v>
      </c>
      <c r="C7" s="28"/>
      <c r="D7" s="35" t="s">
        <v>6</v>
      </c>
      <c r="E7" s="103">
        <v>10</v>
      </c>
      <c r="F7"/>
    </row>
    <row r="8" spans="1:6" ht="15" x14ac:dyDescent="0.2">
      <c r="A8" s="33" t="s">
        <v>7</v>
      </c>
      <c r="B8" s="34">
        <v>15</v>
      </c>
      <c r="C8" s="28"/>
      <c r="D8" s="35" t="s">
        <v>7</v>
      </c>
      <c r="E8" s="103">
        <v>0</v>
      </c>
      <c r="F8"/>
    </row>
    <row r="9" spans="1:6" ht="15" x14ac:dyDescent="0.2">
      <c r="A9" s="33" t="s">
        <v>8</v>
      </c>
      <c r="B9" s="34">
        <v>10</v>
      </c>
      <c r="C9" s="28"/>
      <c r="D9" s="35" t="s">
        <v>8</v>
      </c>
      <c r="E9" s="103">
        <v>0</v>
      </c>
      <c r="F9"/>
    </row>
    <row r="10" spans="1:6" ht="15" x14ac:dyDescent="0.2">
      <c r="A10" s="33" t="s">
        <v>9</v>
      </c>
      <c r="B10" s="34">
        <v>0</v>
      </c>
      <c r="C10" s="28"/>
      <c r="D10" s="35" t="s">
        <v>9</v>
      </c>
      <c r="E10" s="103">
        <v>0</v>
      </c>
    </row>
    <row r="11" spans="1:6" ht="15" x14ac:dyDescent="0.2">
      <c r="A11" s="33" t="s">
        <v>10</v>
      </c>
      <c r="B11" s="34">
        <v>75</v>
      </c>
      <c r="C11" s="28"/>
      <c r="D11" s="35" t="s">
        <v>10</v>
      </c>
      <c r="E11" s="103">
        <v>10</v>
      </c>
    </row>
    <row r="12" spans="1:6" ht="15" x14ac:dyDescent="0.2">
      <c r="A12" s="33" t="s">
        <v>12</v>
      </c>
      <c r="B12" s="34">
        <v>0</v>
      </c>
      <c r="C12" s="28"/>
      <c r="D12" s="35" t="s">
        <v>11</v>
      </c>
      <c r="E12" s="103">
        <v>20</v>
      </c>
    </row>
    <row r="13" spans="1:6" ht="15" x14ac:dyDescent="0.2">
      <c r="A13" s="33" t="s">
        <v>11</v>
      </c>
      <c r="B13" s="34">
        <v>20</v>
      </c>
      <c r="C13" s="28"/>
      <c r="D13" s="35" t="s">
        <v>13</v>
      </c>
      <c r="E13" s="103">
        <v>0</v>
      </c>
    </row>
    <row r="14" spans="1:6" ht="15" x14ac:dyDescent="0.2">
      <c r="A14" s="33" t="s">
        <v>15</v>
      </c>
      <c r="B14" s="34">
        <v>10</v>
      </c>
      <c r="C14" s="28"/>
      <c r="D14" s="35" t="s">
        <v>14</v>
      </c>
      <c r="E14" s="103">
        <v>0</v>
      </c>
    </row>
    <row r="15" spans="1:6" ht="15.75" thickBot="1" x14ac:dyDescent="0.25">
      <c r="A15" s="33" t="s">
        <v>13</v>
      </c>
      <c r="B15" s="34">
        <v>0</v>
      </c>
      <c r="C15" s="28"/>
      <c r="D15" s="36" t="s">
        <v>16</v>
      </c>
      <c r="E15" s="105">
        <v>10</v>
      </c>
    </row>
    <row r="16" spans="1:6" ht="16.5" thickBot="1" x14ac:dyDescent="0.3">
      <c r="A16" s="33" t="s">
        <v>14</v>
      </c>
      <c r="B16" s="34">
        <v>0</v>
      </c>
      <c r="C16" s="28"/>
      <c r="D16" s="38" t="s">
        <v>17</v>
      </c>
      <c r="E16" s="39">
        <f>SUM(E4:E15)</f>
        <v>165</v>
      </c>
    </row>
    <row r="17" spans="1:6" ht="15" x14ac:dyDescent="0.2">
      <c r="A17" s="33" t="s">
        <v>18</v>
      </c>
      <c r="B17" s="34">
        <v>0</v>
      </c>
      <c r="C17" s="28"/>
      <c r="D17" s="40"/>
      <c r="E17" s="40"/>
      <c r="F17" s="6"/>
    </row>
    <row r="18" spans="1:6" ht="15" x14ac:dyDescent="0.2">
      <c r="A18" s="33" t="s">
        <v>19</v>
      </c>
      <c r="B18" s="34">
        <v>15</v>
      </c>
      <c r="C18" s="28"/>
      <c r="F18"/>
    </row>
    <row r="19" spans="1:6" ht="15" x14ac:dyDescent="0.2">
      <c r="A19" s="33" t="s">
        <v>37</v>
      </c>
      <c r="B19" s="34">
        <v>0</v>
      </c>
      <c r="C19" s="28"/>
      <c r="D19" s="40"/>
      <c r="E19" s="40"/>
      <c r="F19" s="6"/>
    </row>
    <row r="20" spans="1:6" ht="15" x14ac:dyDescent="0.2">
      <c r="A20" s="33" t="s">
        <v>20</v>
      </c>
      <c r="B20" s="34">
        <v>20</v>
      </c>
      <c r="C20" s="28"/>
      <c r="D20" s="40"/>
      <c r="E20" s="40"/>
      <c r="F20" s="6"/>
    </row>
    <row r="21" spans="1:6" ht="15" x14ac:dyDescent="0.2">
      <c r="A21" s="33" t="s">
        <v>21</v>
      </c>
      <c r="B21" s="34">
        <v>0</v>
      </c>
      <c r="C21" s="28"/>
      <c r="D21" s="40"/>
      <c r="E21" s="40"/>
      <c r="F21" s="6"/>
    </row>
    <row r="22" spans="1:6" ht="16.5" thickBot="1" x14ac:dyDescent="0.3">
      <c r="A22" s="41" t="s">
        <v>16</v>
      </c>
      <c r="B22" s="37">
        <v>60</v>
      </c>
      <c r="C22" s="28"/>
      <c r="D22" s="99"/>
      <c r="E22" s="100"/>
      <c r="F22" s="7"/>
    </row>
    <row r="23" spans="1:6" ht="16.5" thickBot="1" x14ac:dyDescent="0.3">
      <c r="A23" s="38" t="s">
        <v>22</v>
      </c>
      <c r="B23" s="39">
        <f>SUM(B4:B22)</f>
        <v>2268</v>
      </c>
      <c r="C23" s="28"/>
      <c r="D23" s="28"/>
      <c r="E23" s="28"/>
    </row>
    <row r="24" spans="1:6" ht="15.75" x14ac:dyDescent="0.25">
      <c r="A24" s="92" t="s">
        <v>38</v>
      </c>
      <c r="B24" s="114"/>
      <c r="C24" s="115"/>
      <c r="D24" s="116"/>
      <c r="E24" s="116"/>
    </row>
    <row r="25" spans="1:6" ht="16.5" thickBot="1" x14ac:dyDescent="0.3">
      <c r="A25" s="44"/>
      <c r="B25" s="45"/>
      <c r="C25" s="28"/>
      <c r="D25" s="43"/>
      <c r="E25" s="43"/>
    </row>
    <row r="26" spans="1:6" ht="16.5" thickBot="1" x14ac:dyDescent="0.3">
      <c r="A26" s="46" t="s">
        <v>23</v>
      </c>
      <c r="B26" s="47" t="s">
        <v>1</v>
      </c>
      <c r="C26" s="28"/>
      <c r="D26" s="26" t="s">
        <v>28</v>
      </c>
      <c r="E26" s="27" t="s">
        <v>1</v>
      </c>
      <c r="F26"/>
    </row>
    <row r="27" spans="1:6" ht="15" x14ac:dyDescent="0.2">
      <c r="A27" s="32" t="s">
        <v>24</v>
      </c>
      <c r="B27" s="31">
        <v>30</v>
      </c>
      <c r="C27" s="43"/>
      <c r="D27" s="32" t="s">
        <v>29</v>
      </c>
      <c r="E27" s="31">
        <v>5</v>
      </c>
      <c r="F27"/>
    </row>
    <row r="28" spans="1:6" ht="15" x14ac:dyDescent="0.2">
      <c r="A28" s="48" t="s">
        <v>25</v>
      </c>
      <c r="B28" s="49">
        <v>1388</v>
      </c>
      <c r="C28" s="43"/>
      <c r="D28" s="35" t="s">
        <v>30</v>
      </c>
      <c r="E28" s="34">
        <v>0</v>
      </c>
      <c r="F28"/>
    </row>
    <row r="29" spans="1:6" ht="15" x14ac:dyDescent="0.2">
      <c r="A29" s="35" t="s">
        <v>26</v>
      </c>
      <c r="B29" s="34">
        <v>28</v>
      </c>
      <c r="C29" s="43"/>
      <c r="D29" s="35" t="s">
        <v>31</v>
      </c>
      <c r="E29" s="34">
        <v>50</v>
      </c>
      <c r="F29"/>
    </row>
    <row r="30" spans="1:6" ht="15.75" thickBot="1" x14ac:dyDescent="0.25">
      <c r="A30" s="41" t="s">
        <v>16</v>
      </c>
      <c r="B30" s="37">
        <v>65</v>
      </c>
      <c r="C30" s="43"/>
      <c r="D30" s="35" t="s">
        <v>32</v>
      </c>
      <c r="E30" s="34">
        <v>0</v>
      </c>
      <c r="F30"/>
    </row>
    <row r="31" spans="1:6" ht="16.5" thickBot="1" x14ac:dyDescent="0.3">
      <c r="A31" s="38" t="s">
        <v>27</v>
      </c>
      <c r="B31" s="50">
        <f>SUM(B27:B30)</f>
        <v>1511</v>
      </c>
      <c r="C31" s="43"/>
      <c r="D31" s="35" t="s">
        <v>33</v>
      </c>
      <c r="E31" s="34">
        <v>0</v>
      </c>
      <c r="F31"/>
    </row>
    <row r="32" spans="1:6" ht="15.75" thickBot="1" x14ac:dyDescent="0.25">
      <c r="A32" s="28"/>
      <c r="B32" s="42"/>
      <c r="C32" s="43"/>
      <c r="D32" s="36" t="s">
        <v>16</v>
      </c>
      <c r="E32" s="37">
        <v>32</v>
      </c>
      <c r="F32"/>
    </row>
    <row r="33" spans="1:6" ht="16.5" thickBot="1" x14ac:dyDescent="0.3">
      <c r="A33" s="28"/>
      <c r="B33" s="42"/>
      <c r="C33" s="43"/>
      <c r="D33" s="38" t="s">
        <v>34</v>
      </c>
      <c r="E33" s="51">
        <f>SUM(E27:E32)</f>
        <v>87</v>
      </c>
      <c r="F33"/>
    </row>
    <row r="34" spans="1:6" ht="16.5" thickBot="1" x14ac:dyDescent="0.3">
      <c r="A34" s="46" t="s">
        <v>35</v>
      </c>
      <c r="B34" s="47" t="s">
        <v>1</v>
      </c>
      <c r="C34" s="43"/>
      <c r="D34" s="43"/>
      <c r="E34" s="43"/>
    </row>
    <row r="35" spans="1:6" ht="15" x14ac:dyDescent="0.2">
      <c r="A35" s="52" t="s">
        <v>0</v>
      </c>
      <c r="B35" s="53">
        <f>B23</f>
        <v>2268</v>
      </c>
      <c r="C35" s="43"/>
      <c r="D35" s="43"/>
      <c r="E35" s="43"/>
    </row>
    <row r="36" spans="1:6" ht="15" x14ac:dyDescent="0.2">
      <c r="A36" s="35" t="s">
        <v>23</v>
      </c>
      <c r="B36" s="34">
        <f>B31</f>
        <v>1511</v>
      </c>
      <c r="C36" s="43"/>
      <c r="D36" s="43"/>
      <c r="E36" s="43"/>
    </row>
    <row r="37" spans="1:6" ht="15.75" thickBot="1" x14ac:dyDescent="0.25">
      <c r="A37" s="41" t="s">
        <v>28</v>
      </c>
      <c r="B37" s="37">
        <f>E33</f>
        <v>87</v>
      </c>
      <c r="C37" s="43"/>
      <c r="D37" s="43"/>
      <c r="E37" s="43"/>
    </row>
    <row r="38" spans="1:6" ht="16.5" thickBot="1" x14ac:dyDescent="0.3">
      <c r="A38" s="38" t="s">
        <v>35</v>
      </c>
      <c r="B38" s="50">
        <f>SUM(B35:B37)</f>
        <v>3866</v>
      </c>
      <c r="C38" s="43"/>
      <c r="D38" s="43"/>
      <c r="E38" s="43"/>
    </row>
    <row r="39" spans="1:6" ht="15" x14ac:dyDescent="0.2">
      <c r="C39" s="43"/>
      <c r="D39" s="43"/>
      <c r="E39" s="43"/>
    </row>
    <row r="40" spans="1:6" ht="15" x14ac:dyDescent="0.2">
      <c r="C40" s="43"/>
      <c r="D40" s="43"/>
      <c r="E40" s="43"/>
    </row>
    <row r="41" spans="1:6" ht="15" x14ac:dyDescent="0.2">
      <c r="C41" s="43"/>
      <c r="D41" s="43"/>
      <c r="E41" s="43"/>
    </row>
    <row r="42" spans="1:6" ht="15" x14ac:dyDescent="0.2">
      <c r="A42" s="28"/>
      <c r="B42" s="42"/>
      <c r="C42" s="43"/>
      <c r="D42" s="43"/>
      <c r="E42" s="43"/>
    </row>
    <row r="43" spans="1:6" ht="15" x14ac:dyDescent="0.2">
      <c r="A43" s="28"/>
      <c r="B43" s="42"/>
      <c r="C43" s="43"/>
      <c r="D43" s="43"/>
      <c r="E43" s="43"/>
    </row>
    <row r="44" spans="1:6" ht="15" x14ac:dyDescent="0.2">
      <c r="C44" s="43"/>
      <c r="D44" s="43"/>
      <c r="E44" s="43"/>
    </row>
    <row r="45" spans="1:6" ht="15" x14ac:dyDescent="0.2">
      <c r="C45" s="43"/>
      <c r="D45" s="43"/>
      <c r="E45" s="43"/>
    </row>
    <row r="46" spans="1:6" ht="15" x14ac:dyDescent="0.2">
      <c r="C46" s="43"/>
      <c r="D46" s="43"/>
      <c r="E46" s="43"/>
    </row>
    <row r="47" spans="1:6" ht="15" x14ac:dyDescent="0.2">
      <c r="C47" s="43"/>
      <c r="D47" s="43"/>
      <c r="E47" s="43"/>
    </row>
    <row r="48" spans="1:6" ht="15" x14ac:dyDescent="0.2">
      <c r="C48" s="43"/>
      <c r="D48" s="43"/>
      <c r="E48" s="43"/>
    </row>
    <row r="49" spans="1:2" x14ac:dyDescent="0.2">
      <c r="A49" s="4"/>
      <c r="B49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rightToLeft="1" zoomScaleNormal="100" workbookViewId="0">
      <selection activeCell="A34" sqref="A34:B38"/>
    </sheetView>
  </sheetViews>
  <sheetFormatPr defaultRowHeight="14.25" x14ac:dyDescent="0.2"/>
  <cols>
    <col min="1" max="1" width="16.125" customWidth="1"/>
    <col min="2" max="2" width="8.25" style="5" customWidth="1"/>
    <col min="3" max="3" width="4.5" customWidth="1"/>
    <col min="4" max="4" width="16" customWidth="1"/>
    <col min="5" max="5" width="7.125" customWidth="1"/>
    <col min="6" max="6" width="9" style="5"/>
  </cols>
  <sheetData>
    <row r="1" spans="1:6" s="2" customFormat="1" ht="20.25" x14ac:dyDescent="0.3">
      <c r="A1" s="84" t="s">
        <v>44</v>
      </c>
      <c r="B1" s="1"/>
      <c r="F1" s="1"/>
    </row>
    <row r="2" spans="1:6" s="2" customFormat="1" ht="13.5" thickBot="1" x14ac:dyDescent="0.25">
      <c r="A2" s="3"/>
      <c r="B2" s="1"/>
      <c r="F2" s="1"/>
    </row>
    <row r="3" spans="1:6" ht="16.5" thickBot="1" x14ac:dyDescent="0.3">
      <c r="A3" s="26" t="s">
        <v>0</v>
      </c>
      <c r="B3" s="27" t="s">
        <v>1</v>
      </c>
      <c r="C3" s="28"/>
      <c r="D3" s="26" t="s">
        <v>2</v>
      </c>
      <c r="E3" s="29" t="s">
        <v>1</v>
      </c>
      <c r="F3"/>
    </row>
    <row r="4" spans="1:6" ht="15" x14ac:dyDescent="0.2">
      <c r="A4" s="93" t="s">
        <v>3</v>
      </c>
      <c r="B4" s="31">
        <v>1458</v>
      </c>
      <c r="C4" s="28"/>
      <c r="D4" s="32" t="s">
        <v>3</v>
      </c>
      <c r="E4" s="31">
        <v>550</v>
      </c>
      <c r="F4"/>
    </row>
    <row r="5" spans="1:6" ht="15" x14ac:dyDescent="0.2">
      <c r="A5" s="33" t="s">
        <v>4</v>
      </c>
      <c r="B5" s="34">
        <v>330</v>
      </c>
      <c r="C5" s="28"/>
      <c r="D5" s="35" t="s">
        <v>4</v>
      </c>
      <c r="E5" s="34">
        <v>120</v>
      </c>
      <c r="F5"/>
    </row>
    <row r="6" spans="1:6" ht="15" x14ac:dyDescent="0.2">
      <c r="A6" s="33" t="s">
        <v>5</v>
      </c>
      <c r="B6" s="34">
        <v>37</v>
      </c>
      <c r="C6" s="28"/>
      <c r="D6" s="35" t="s">
        <v>5</v>
      </c>
      <c r="E6" s="34">
        <v>7</v>
      </c>
      <c r="F6"/>
    </row>
    <row r="7" spans="1:6" ht="15" x14ac:dyDescent="0.2">
      <c r="A7" s="33" t="s">
        <v>6</v>
      </c>
      <c r="B7" s="34">
        <v>366</v>
      </c>
      <c r="C7" s="28"/>
      <c r="D7" s="35" t="s">
        <v>6</v>
      </c>
      <c r="E7" s="34">
        <v>0</v>
      </c>
      <c r="F7"/>
    </row>
    <row r="8" spans="1:6" ht="15" x14ac:dyDescent="0.2">
      <c r="A8" s="33" t="s">
        <v>7</v>
      </c>
      <c r="B8" s="34">
        <v>460</v>
      </c>
      <c r="C8" s="28"/>
      <c r="D8" s="35" t="s">
        <v>7</v>
      </c>
      <c r="E8" s="34">
        <v>50</v>
      </c>
      <c r="F8"/>
    </row>
    <row r="9" spans="1:6" ht="15" x14ac:dyDescent="0.2">
      <c r="A9" s="33" t="s">
        <v>8</v>
      </c>
      <c r="B9" s="34">
        <v>220</v>
      </c>
      <c r="C9" s="28"/>
      <c r="D9" s="35" t="s">
        <v>8</v>
      </c>
      <c r="E9" s="34">
        <v>0</v>
      </c>
      <c r="F9"/>
    </row>
    <row r="10" spans="1:6" ht="15" x14ac:dyDescent="0.2">
      <c r="A10" s="33" t="s">
        <v>9</v>
      </c>
      <c r="B10" s="34">
        <v>493</v>
      </c>
      <c r="C10" s="28"/>
      <c r="D10" s="35" t="s">
        <v>9</v>
      </c>
      <c r="E10" s="34">
        <v>0</v>
      </c>
    </row>
    <row r="11" spans="1:6" ht="15" x14ac:dyDescent="0.2">
      <c r="A11" s="33" t="s">
        <v>10</v>
      </c>
      <c r="B11" s="34">
        <v>90</v>
      </c>
      <c r="C11" s="28"/>
      <c r="D11" s="35" t="s">
        <v>10</v>
      </c>
      <c r="E11" s="34">
        <v>0</v>
      </c>
    </row>
    <row r="12" spans="1:6" ht="15" x14ac:dyDescent="0.2">
      <c r="A12" s="33" t="s">
        <v>12</v>
      </c>
      <c r="B12" s="34">
        <v>240</v>
      </c>
      <c r="C12" s="28"/>
      <c r="D12" s="35" t="s">
        <v>11</v>
      </c>
      <c r="E12" s="34">
        <v>55</v>
      </c>
    </row>
    <row r="13" spans="1:6" ht="15" x14ac:dyDescent="0.2">
      <c r="A13" s="33" t="s">
        <v>11</v>
      </c>
      <c r="B13" s="34">
        <v>55</v>
      </c>
      <c r="C13" s="28"/>
      <c r="D13" s="35" t="s">
        <v>13</v>
      </c>
      <c r="E13" s="34">
        <v>0</v>
      </c>
    </row>
    <row r="14" spans="1:6" ht="15" x14ac:dyDescent="0.2">
      <c r="A14" s="33" t="s">
        <v>15</v>
      </c>
      <c r="B14" s="34">
        <v>65</v>
      </c>
      <c r="C14" s="28"/>
      <c r="D14" s="35" t="s">
        <v>14</v>
      </c>
      <c r="E14" s="34">
        <v>0</v>
      </c>
    </row>
    <row r="15" spans="1:6" ht="15.75" thickBot="1" x14ac:dyDescent="0.25">
      <c r="A15" s="33" t="s">
        <v>13</v>
      </c>
      <c r="B15" s="34">
        <v>0</v>
      </c>
      <c r="C15" s="28"/>
      <c r="D15" s="36" t="s">
        <v>16</v>
      </c>
      <c r="E15" s="37">
        <v>50</v>
      </c>
    </row>
    <row r="16" spans="1:6" ht="16.5" thickBot="1" x14ac:dyDescent="0.3">
      <c r="A16" s="33" t="s">
        <v>14</v>
      </c>
      <c r="B16" s="34">
        <v>0</v>
      </c>
      <c r="C16" s="28"/>
      <c r="D16" s="38" t="s">
        <v>17</v>
      </c>
      <c r="E16" s="39">
        <f>SUM(E4:E15)</f>
        <v>832</v>
      </c>
    </row>
    <row r="17" spans="1:9" ht="15" x14ac:dyDescent="0.2">
      <c r="A17" s="33" t="s">
        <v>18</v>
      </c>
      <c r="B17" s="34">
        <v>99.5</v>
      </c>
      <c r="C17" s="28"/>
      <c r="D17" s="40"/>
      <c r="E17" s="40"/>
      <c r="F17" s="6"/>
    </row>
    <row r="18" spans="1:9" ht="15" x14ac:dyDescent="0.2">
      <c r="A18" s="33" t="s">
        <v>19</v>
      </c>
      <c r="B18" s="34">
        <v>70</v>
      </c>
      <c r="C18" s="28"/>
      <c r="D18" s="43"/>
      <c r="E18" s="43"/>
      <c r="F18"/>
      <c r="H18" s="21"/>
      <c r="I18" s="22"/>
    </row>
    <row r="19" spans="1:9" ht="15" x14ac:dyDescent="0.2">
      <c r="A19" s="33" t="s">
        <v>37</v>
      </c>
      <c r="B19" s="34">
        <v>0.5</v>
      </c>
      <c r="C19" s="28"/>
      <c r="D19" s="40"/>
      <c r="E19" s="40"/>
      <c r="F19" s="6"/>
    </row>
    <row r="20" spans="1:9" ht="15" x14ac:dyDescent="0.2">
      <c r="A20" s="33" t="s">
        <v>20</v>
      </c>
      <c r="B20" s="34">
        <v>10</v>
      </c>
      <c r="C20" s="28"/>
      <c r="D20" s="40"/>
      <c r="E20" s="40"/>
      <c r="F20" s="6"/>
    </row>
    <row r="21" spans="1:9" ht="15" x14ac:dyDescent="0.2">
      <c r="A21" s="33" t="s">
        <v>21</v>
      </c>
      <c r="B21" s="34">
        <v>0</v>
      </c>
      <c r="C21" s="28"/>
      <c r="D21" s="40"/>
      <c r="E21" s="40"/>
      <c r="F21" s="6"/>
    </row>
    <row r="22" spans="1:9" ht="16.5" thickBot="1" x14ac:dyDescent="0.3">
      <c r="A22" s="104" t="s">
        <v>16</v>
      </c>
      <c r="B22" s="37">
        <v>10</v>
      </c>
      <c r="C22" s="28"/>
      <c r="D22" s="99"/>
      <c r="E22" s="100"/>
      <c r="F22" s="7"/>
    </row>
    <row r="23" spans="1:9" ht="16.5" thickBot="1" x14ac:dyDescent="0.3">
      <c r="A23" s="150" t="s">
        <v>22</v>
      </c>
      <c r="B23" s="151">
        <f>SUM(B4:B22)</f>
        <v>4004</v>
      </c>
      <c r="C23" s="28"/>
      <c r="D23" s="28"/>
      <c r="E23" s="28"/>
    </row>
    <row r="24" spans="1:9" ht="15" x14ac:dyDescent="0.25">
      <c r="A24" s="92" t="s">
        <v>38</v>
      </c>
      <c r="B24" s="157"/>
      <c r="C24" s="158"/>
      <c r="D24" s="159"/>
      <c r="E24" s="159"/>
      <c r="F24" s="160"/>
    </row>
    <row r="25" spans="1:9" ht="16.5" thickBot="1" x14ac:dyDescent="0.3">
      <c r="A25" s="44"/>
      <c r="B25" s="45"/>
      <c r="C25" s="28"/>
      <c r="D25" s="43"/>
      <c r="E25" s="43"/>
    </row>
    <row r="26" spans="1:9" ht="16.5" thickBot="1" x14ac:dyDescent="0.3">
      <c r="A26" s="46" t="s">
        <v>23</v>
      </c>
      <c r="B26" s="47" t="s">
        <v>1</v>
      </c>
      <c r="C26" s="28"/>
      <c r="D26" s="152" t="s">
        <v>28</v>
      </c>
      <c r="E26" s="118" t="s">
        <v>1</v>
      </c>
      <c r="F26"/>
    </row>
    <row r="27" spans="1:9" ht="15" x14ac:dyDescent="0.2">
      <c r="A27" s="32" t="s">
        <v>24</v>
      </c>
      <c r="B27" s="31">
        <v>60</v>
      </c>
      <c r="C27" s="43"/>
      <c r="D27" s="120" t="s">
        <v>29</v>
      </c>
      <c r="E27" s="153">
        <v>65</v>
      </c>
      <c r="F27"/>
    </row>
    <row r="28" spans="1:9" ht="15" x14ac:dyDescent="0.2">
      <c r="A28" s="48" t="s">
        <v>25</v>
      </c>
      <c r="B28" s="49">
        <v>573</v>
      </c>
      <c r="C28" s="43"/>
      <c r="D28" s="121" t="s">
        <v>30</v>
      </c>
      <c r="E28" s="103">
        <v>0</v>
      </c>
      <c r="F28"/>
    </row>
    <row r="29" spans="1:9" ht="15" x14ac:dyDescent="0.2">
      <c r="A29" s="35" t="s">
        <v>26</v>
      </c>
      <c r="B29" s="34">
        <v>27</v>
      </c>
      <c r="C29" s="43"/>
      <c r="D29" s="121" t="s">
        <v>31</v>
      </c>
      <c r="E29" s="103">
        <v>18</v>
      </c>
      <c r="F29"/>
    </row>
    <row r="30" spans="1:9" ht="15.75" thickBot="1" x14ac:dyDescent="0.25">
      <c r="A30" s="41" t="s">
        <v>16</v>
      </c>
      <c r="B30" s="37">
        <v>23</v>
      </c>
      <c r="C30" s="43"/>
      <c r="D30" s="121" t="s">
        <v>32</v>
      </c>
      <c r="E30" s="103">
        <v>0</v>
      </c>
      <c r="F30"/>
    </row>
    <row r="31" spans="1:9" ht="16.5" thickBot="1" x14ac:dyDescent="0.3">
      <c r="A31" s="38" t="s">
        <v>27</v>
      </c>
      <c r="B31" s="50">
        <f>SUM(B27:B30)</f>
        <v>683</v>
      </c>
      <c r="C31" s="43"/>
      <c r="D31" s="121" t="s">
        <v>33</v>
      </c>
      <c r="E31" s="103">
        <v>0</v>
      </c>
      <c r="F31"/>
    </row>
    <row r="32" spans="1:9" ht="15.75" thickBot="1" x14ac:dyDescent="0.25">
      <c r="A32" s="28"/>
      <c r="B32" s="42"/>
      <c r="C32" s="43"/>
      <c r="D32" s="122" t="s">
        <v>16</v>
      </c>
      <c r="E32" s="154">
        <v>34.5</v>
      </c>
      <c r="F32"/>
    </row>
    <row r="33" spans="1:6" ht="16.5" thickBot="1" x14ac:dyDescent="0.3">
      <c r="A33" s="28"/>
      <c r="B33" s="42"/>
      <c r="C33" s="43"/>
      <c r="D33" s="155" t="s">
        <v>34</v>
      </c>
      <c r="E33" s="156">
        <f>SUM(E27:E32)</f>
        <v>117.5</v>
      </c>
      <c r="F33"/>
    </row>
    <row r="34" spans="1:6" ht="16.5" thickBot="1" x14ac:dyDescent="0.3">
      <c r="A34" s="46" t="s">
        <v>35</v>
      </c>
      <c r="B34" s="47" t="s">
        <v>1</v>
      </c>
      <c r="C34" s="43"/>
      <c r="D34" s="43"/>
      <c r="E34" s="43"/>
    </row>
    <row r="35" spans="1:6" ht="15" x14ac:dyDescent="0.2">
      <c r="A35" s="52" t="s">
        <v>0</v>
      </c>
      <c r="B35" s="53">
        <f>B23</f>
        <v>4004</v>
      </c>
      <c r="C35" s="43"/>
      <c r="D35" s="43"/>
      <c r="E35" s="43"/>
    </row>
    <row r="36" spans="1:6" ht="15" x14ac:dyDescent="0.2">
      <c r="A36" s="35" t="s">
        <v>23</v>
      </c>
      <c r="B36" s="34">
        <f>B31</f>
        <v>683</v>
      </c>
      <c r="C36" s="43"/>
      <c r="D36" s="43"/>
      <c r="E36" s="43"/>
    </row>
    <row r="37" spans="1:6" ht="15.75" thickBot="1" x14ac:dyDescent="0.25">
      <c r="A37" s="41" t="s">
        <v>28</v>
      </c>
      <c r="B37" s="37">
        <f>E33</f>
        <v>117.5</v>
      </c>
      <c r="C37" s="43"/>
      <c r="D37" s="43"/>
      <c r="E37" s="43"/>
    </row>
    <row r="38" spans="1:6" ht="16.5" thickBot="1" x14ac:dyDescent="0.3">
      <c r="A38" s="38" t="s">
        <v>35</v>
      </c>
      <c r="B38" s="50">
        <f>SUM(B35:B37)</f>
        <v>4804.5</v>
      </c>
      <c r="C38" s="43"/>
      <c r="D38" s="43"/>
      <c r="E38" s="43"/>
    </row>
    <row r="39" spans="1:6" ht="15" x14ac:dyDescent="0.2">
      <c r="C39" s="43"/>
      <c r="D39" s="43"/>
      <c r="E39" s="43"/>
    </row>
    <row r="40" spans="1:6" ht="15" x14ac:dyDescent="0.2">
      <c r="C40" s="43"/>
      <c r="D40" s="43"/>
      <c r="E40" s="43"/>
    </row>
    <row r="41" spans="1:6" ht="15" x14ac:dyDescent="0.2">
      <c r="C41" s="43"/>
      <c r="D41" s="43"/>
      <c r="E41" s="43"/>
    </row>
    <row r="42" spans="1:6" ht="15" x14ac:dyDescent="0.2">
      <c r="A42" s="28"/>
      <c r="B42" s="42"/>
      <c r="C42" s="43"/>
      <c r="D42" s="43"/>
      <c r="E42" s="43"/>
    </row>
    <row r="43" spans="1:6" ht="15" x14ac:dyDescent="0.2">
      <c r="A43" s="28"/>
      <c r="B43" s="42"/>
      <c r="C43" s="43"/>
      <c r="D43" s="43"/>
      <c r="E43" s="43"/>
    </row>
    <row r="44" spans="1:6" ht="15" x14ac:dyDescent="0.2">
      <c r="C44" s="43"/>
      <c r="D44" s="43"/>
      <c r="E44" s="43"/>
    </row>
    <row r="45" spans="1:6" ht="15" x14ac:dyDescent="0.2">
      <c r="C45" s="43"/>
      <c r="D45" s="43"/>
      <c r="E45" s="43"/>
    </row>
    <row r="46" spans="1:6" ht="15" x14ac:dyDescent="0.2">
      <c r="C46" s="43"/>
      <c r="D46" s="43"/>
      <c r="E46" s="43"/>
    </row>
    <row r="47" spans="1:6" ht="15" x14ac:dyDescent="0.2">
      <c r="C47" s="43"/>
      <c r="D47" s="43"/>
      <c r="E47" s="43"/>
    </row>
    <row r="48" spans="1:6" ht="15" x14ac:dyDescent="0.2">
      <c r="C48" s="43"/>
      <c r="D48" s="43"/>
      <c r="E48" s="43"/>
    </row>
    <row r="49" spans="1:2" x14ac:dyDescent="0.2">
      <c r="A49" s="4"/>
      <c r="B49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rightToLeft="1" tabSelected="1" zoomScale="90" zoomScaleNormal="90" workbookViewId="0"/>
  </sheetViews>
  <sheetFormatPr defaultRowHeight="14.25" x14ac:dyDescent="0.2"/>
  <cols>
    <col min="1" max="1" width="18.125" customWidth="1"/>
    <col min="2" max="2" width="9.875" style="5" bestFit="1" customWidth="1"/>
    <col min="3" max="3" width="4.5" customWidth="1"/>
    <col min="4" max="4" width="12.875" bestFit="1" customWidth="1"/>
    <col min="5" max="5" width="8.625" bestFit="1" customWidth="1"/>
    <col min="6" max="6" width="11.125" style="5" customWidth="1"/>
  </cols>
  <sheetData>
    <row r="1" spans="1:6" s="2" customFormat="1" ht="23.25" x14ac:dyDescent="0.35">
      <c r="A1" s="85" t="s">
        <v>39</v>
      </c>
      <c r="B1" s="55"/>
      <c r="C1" s="56"/>
      <c r="D1" s="56"/>
      <c r="E1" s="56"/>
      <c r="F1" s="1"/>
    </row>
    <row r="2" spans="1:6" s="2" customFormat="1" ht="17.25" thickBot="1" x14ac:dyDescent="0.3">
      <c r="A2" s="54"/>
      <c r="B2" s="55"/>
      <c r="C2" s="56"/>
      <c r="D2" s="56"/>
      <c r="E2" s="56"/>
      <c r="F2" s="1"/>
    </row>
    <row r="3" spans="1:6" ht="18.75" thickBot="1" x14ac:dyDescent="0.3">
      <c r="A3" s="86" t="s">
        <v>0</v>
      </c>
      <c r="B3" s="87" t="s">
        <v>1</v>
      </c>
      <c r="C3" s="88"/>
      <c r="D3" s="86" t="s">
        <v>2</v>
      </c>
      <c r="E3" s="89" t="s">
        <v>1</v>
      </c>
      <c r="F3"/>
    </row>
    <row r="4" spans="1:6" ht="16.5" x14ac:dyDescent="0.25">
      <c r="A4" s="58" t="s">
        <v>3</v>
      </c>
      <c r="B4" s="59">
        <v>11124</v>
      </c>
      <c r="C4" s="57"/>
      <c r="D4" s="60" t="s">
        <v>3</v>
      </c>
      <c r="E4" s="59">
        <v>969</v>
      </c>
      <c r="F4"/>
    </row>
    <row r="5" spans="1:6" ht="16.5" x14ac:dyDescent="0.25">
      <c r="A5" s="61" t="s">
        <v>4</v>
      </c>
      <c r="B5" s="62">
        <v>842</v>
      </c>
      <c r="C5" s="57"/>
      <c r="D5" s="63" t="s">
        <v>4</v>
      </c>
      <c r="E5" s="62">
        <v>408</v>
      </c>
      <c r="F5"/>
    </row>
    <row r="6" spans="1:6" ht="16.5" x14ac:dyDescent="0.25">
      <c r="A6" s="61" t="s">
        <v>5</v>
      </c>
      <c r="B6" s="62">
        <v>117</v>
      </c>
      <c r="C6" s="57"/>
      <c r="D6" s="63" t="s">
        <v>5</v>
      </c>
      <c r="E6" s="62">
        <v>45</v>
      </c>
      <c r="F6"/>
    </row>
    <row r="7" spans="1:6" ht="16.5" x14ac:dyDescent="0.25">
      <c r="A7" s="61" t="s">
        <v>6</v>
      </c>
      <c r="B7" s="62">
        <v>2282</v>
      </c>
      <c r="C7" s="57"/>
      <c r="D7" s="63" t="s">
        <v>6</v>
      </c>
      <c r="E7" s="62">
        <v>70</v>
      </c>
      <c r="F7"/>
    </row>
    <row r="8" spans="1:6" ht="16.5" x14ac:dyDescent="0.25">
      <c r="A8" s="61" t="s">
        <v>7</v>
      </c>
      <c r="B8" s="62">
        <v>973</v>
      </c>
      <c r="C8" s="57"/>
      <c r="D8" s="63" t="s">
        <v>7</v>
      </c>
      <c r="E8" s="62">
        <v>50</v>
      </c>
      <c r="F8"/>
    </row>
    <row r="9" spans="1:6" ht="16.5" x14ac:dyDescent="0.25">
      <c r="A9" s="61" t="s">
        <v>8</v>
      </c>
      <c r="B9" s="62">
        <v>433</v>
      </c>
      <c r="C9" s="57"/>
      <c r="D9" s="63" t="s">
        <v>8</v>
      </c>
      <c r="E9" s="62">
        <v>2</v>
      </c>
      <c r="F9"/>
    </row>
    <row r="10" spans="1:6" ht="16.5" x14ac:dyDescent="0.25">
      <c r="A10" s="61" t="s">
        <v>9</v>
      </c>
      <c r="B10" s="62">
        <v>1577</v>
      </c>
      <c r="C10" s="57"/>
      <c r="D10" s="63" t="s">
        <v>9</v>
      </c>
      <c r="E10" s="62">
        <v>102</v>
      </c>
    </row>
    <row r="11" spans="1:6" ht="16.5" x14ac:dyDescent="0.25">
      <c r="A11" s="61" t="s">
        <v>10</v>
      </c>
      <c r="B11" s="62">
        <v>364</v>
      </c>
      <c r="C11" s="57"/>
      <c r="D11" s="63" t="s">
        <v>10</v>
      </c>
      <c r="E11" s="62">
        <v>39</v>
      </c>
    </row>
    <row r="12" spans="1:6" ht="16.5" x14ac:dyDescent="0.25">
      <c r="A12" s="61" t="s">
        <v>12</v>
      </c>
      <c r="B12" s="62">
        <v>246</v>
      </c>
      <c r="C12" s="57"/>
      <c r="D12" s="63" t="s">
        <v>11</v>
      </c>
      <c r="E12" s="62">
        <v>80</v>
      </c>
    </row>
    <row r="13" spans="1:6" ht="16.5" x14ac:dyDescent="0.25">
      <c r="A13" s="61" t="s">
        <v>11</v>
      </c>
      <c r="B13" s="62">
        <v>321</v>
      </c>
      <c r="C13" s="57"/>
      <c r="D13" s="63" t="s">
        <v>13</v>
      </c>
      <c r="E13" s="62">
        <v>30</v>
      </c>
    </row>
    <row r="14" spans="1:6" ht="16.5" x14ac:dyDescent="0.25">
      <c r="A14" s="61" t="s">
        <v>15</v>
      </c>
      <c r="B14" s="62">
        <v>111</v>
      </c>
      <c r="C14" s="57"/>
      <c r="D14" s="63" t="s">
        <v>14</v>
      </c>
      <c r="E14" s="62">
        <v>0</v>
      </c>
    </row>
    <row r="15" spans="1:6" ht="17.25" thickBot="1" x14ac:dyDescent="0.3">
      <c r="A15" s="61" t="s">
        <v>13</v>
      </c>
      <c r="B15" s="62">
        <v>47</v>
      </c>
      <c r="C15" s="57"/>
      <c r="D15" s="64" t="s">
        <v>16</v>
      </c>
      <c r="E15" s="65">
        <v>90</v>
      </c>
    </row>
    <row r="16" spans="1:6" ht="17.25" thickBot="1" x14ac:dyDescent="0.3">
      <c r="A16" s="61" t="s">
        <v>14</v>
      </c>
      <c r="B16" s="62">
        <v>33</v>
      </c>
      <c r="C16" s="57"/>
      <c r="D16" s="66" t="s">
        <v>17</v>
      </c>
      <c r="E16" s="67">
        <f>SUM(E4:E15)</f>
        <v>1885</v>
      </c>
    </row>
    <row r="17" spans="1:6" ht="16.5" x14ac:dyDescent="0.25">
      <c r="A17" s="61" t="s">
        <v>18</v>
      </c>
      <c r="B17" s="62">
        <v>472</v>
      </c>
      <c r="C17" s="57"/>
      <c r="D17" s="57"/>
      <c r="E17" s="57"/>
      <c r="F17" s="6"/>
    </row>
    <row r="18" spans="1:6" ht="16.5" x14ac:dyDescent="0.25">
      <c r="A18" s="61" t="s">
        <v>19</v>
      </c>
      <c r="B18" s="62">
        <v>209</v>
      </c>
      <c r="C18" s="57"/>
      <c r="D18" s="57"/>
      <c r="E18" s="57"/>
      <c r="F18" s="6"/>
    </row>
    <row r="19" spans="1:6" ht="16.5" x14ac:dyDescent="0.25">
      <c r="A19" s="61" t="s">
        <v>37</v>
      </c>
      <c r="B19" s="62">
        <v>14.5</v>
      </c>
      <c r="C19" s="57"/>
      <c r="D19" s="57"/>
      <c r="E19" s="57"/>
      <c r="F19" s="6"/>
    </row>
    <row r="20" spans="1:6" ht="16.5" x14ac:dyDescent="0.25">
      <c r="A20" s="61" t="s">
        <v>20</v>
      </c>
      <c r="B20" s="62">
        <v>65</v>
      </c>
      <c r="C20" s="57"/>
      <c r="D20" s="68"/>
      <c r="E20" s="68"/>
      <c r="F20" s="6"/>
    </row>
    <row r="21" spans="1:6" ht="16.5" x14ac:dyDescent="0.25">
      <c r="A21" s="61" t="s">
        <v>21</v>
      </c>
      <c r="B21" s="62">
        <v>20</v>
      </c>
      <c r="C21" s="57"/>
      <c r="D21" s="69" t="s">
        <v>36</v>
      </c>
      <c r="E21" s="69"/>
      <c r="F21" s="6"/>
    </row>
    <row r="22" spans="1:6" ht="17.25" thickBot="1" x14ac:dyDescent="0.3">
      <c r="A22" s="70" t="s">
        <v>16</v>
      </c>
      <c r="B22" s="65">
        <v>290</v>
      </c>
      <c r="C22" s="57"/>
      <c r="D22" s="69"/>
      <c r="E22" s="69"/>
      <c r="F22" s="7"/>
    </row>
    <row r="23" spans="1:6" ht="17.25" thickBot="1" x14ac:dyDescent="0.3">
      <c r="A23" s="66" t="s">
        <v>22</v>
      </c>
      <c r="B23" s="67">
        <f>SUM(B4:B22)</f>
        <v>19540.5</v>
      </c>
      <c r="C23" s="57"/>
      <c r="D23" s="69"/>
      <c r="E23" s="69"/>
    </row>
    <row r="24" spans="1:6" ht="16.5" x14ac:dyDescent="0.25">
      <c r="A24" s="71"/>
      <c r="B24" s="72"/>
      <c r="C24" s="57"/>
      <c r="D24" s="73"/>
      <c r="E24" s="73"/>
    </row>
    <row r="25" spans="1:6" ht="17.25" thickBot="1" x14ac:dyDescent="0.3">
      <c r="A25" s="74"/>
      <c r="B25" s="75"/>
      <c r="C25" s="57"/>
      <c r="D25" s="57"/>
      <c r="E25" s="57"/>
    </row>
    <row r="26" spans="1:6" ht="18.75" thickBot="1" x14ac:dyDescent="0.3">
      <c r="A26" s="90" t="s">
        <v>23</v>
      </c>
      <c r="B26" s="91" t="s">
        <v>1</v>
      </c>
      <c r="C26" s="88"/>
      <c r="D26" s="86" t="s">
        <v>2</v>
      </c>
      <c r="E26" s="89" t="s">
        <v>1</v>
      </c>
      <c r="F26"/>
    </row>
    <row r="27" spans="1:6" ht="16.5" x14ac:dyDescent="0.25">
      <c r="A27" s="60" t="s">
        <v>24</v>
      </c>
      <c r="B27" s="59">
        <v>458</v>
      </c>
      <c r="C27" s="57"/>
      <c r="D27" s="58" t="s">
        <v>24</v>
      </c>
      <c r="E27" s="59">
        <v>65</v>
      </c>
      <c r="F27"/>
    </row>
    <row r="28" spans="1:6" ht="16.5" x14ac:dyDescent="0.25">
      <c r="A28" s="78" t="s">
        <v>25</v>
      </c>
      <c r="B28" s="79">
        <v>5548</v>
      </c>
      <c r="C28" s="57"/>
      <c r="D28" s="61" t="s">
        <v>25</v>
      </c>
      <c r="E28" s="62">
        <v>232</v>
      </c>
      <c r="F28"/>
    </row>
    <row r="29" spans="1:6" ht="16.5" x14ac:dyDescent="0.25">
      <c r="A29" s="63" t="s">
        <v>26</v>
      </c>
      <c r="B29" s="62">
        <v>148</v>
      </c>
      <c r="C29" s="57"/>
      <c r="D29" s="61" t="s">
        <v>26</v>
      </c>
      <c r="E29" s="62">
        <v>0</v>
      </c>
      <c r="F29"/>
    </row>
    <row r="30" spans="1:6" ht="17.25" thickBot="1" x14ac:dyDescent="0.3">
      <c r="A30" s="70" t="s">
        <v>16</v>
      </c>
      <c r="B30" s="65">
        <v>184</v>
      </c>
      <c r="C30" s="57"/>
      <c r="D30" s="64" t="s">
        <v>16</v>
      </c>
      <c r="E30" s="65">
        <v>48</v>
      </c>
      <c r="F30"/>
    </row>
    <row r="31" spans="1:6" ht="17.25" thickBot="1" x14ac:dyDescent="0.3">
      <c r="A31" s="66" t="s">
        <v>27</v>
      </c>
      <c r="B31" s="80">
        <f>SUM(B27:B30)</f>
        <v>6338</v>
      </c>
      <c r="C31" s="57"/>
      <c r="D31" s="66" t="s">
        <v>17</v>
      </c>
      <c r="E31" s="67">
        <f>SUM(E27:E30)</f>
        <v>345</v>
      </c>
      <c r="F31"/>
    </row>
    <row r="32" spans="1:6" ht="16.5" x14ac:dyDescent="0.25">
      <c r="A32" s="57"/>
      <c r="B32" s="72"/>
      <c r="C32" s="57"/>
      <c r="D32" s="57"/>
      <c r="E32" s="57"/>
      <c r="F32"/>
    </row>
    <row r="33" spans="1:6" ht="17.25" thickBot="1" x14ac:dyDescent="0.3">
      <c r="A33" s="57"/>
      <c r="B33" s="72"/>
      <c r="C33" s="57"/>
      <c r="D33" s="57"/>
      <c r="E33" s="57"/>
      <c r="F33"/>
    </row>
    <row r="34" spans="1:6" ht="18.75" thickBot="1" x14ac:dyDescent="0.3">
      <c r="A34" s="86" t="s">
        <v>28</v>
      </c>
      <c r="B34" s="87" t="s">
        <v>1</v>
      </c>
      <c r="C34" s="57"/>
      <c r="D34" s="57"/>
      <c r="E34" s="57"/>
    </row>
    <row r="35" spans="1:6" ht="16.5" x14ac:dyDescent="0.25">
      <c r="A35" s="60" t="s">
        <v>29</v>
      </c>
      <c r="B35" s="59">
        <v>208</v>
      </c>
      <c r="C35" s="57"/>
      <c r="D35" s="57"/>
      <c r="E35" s="57"/>
    </row>
    <row r="36" spans="1:6" ht="16.5" x14ac:dyDescent="0.25">
      <c r="A36" s="63" t="s">
        <v>30</v>
      </c>
      <c r="B36" s="62">
        <v>5</v>
      </c>
      <c r="C36" s="57"/>
      <c r="D36" s="57"/>
      <c r="E36" s="57"/>
    </row>
    <row r="37" spans="1:6" ht="16.5" x14ac:dyDescent="0.25">
      <c r="A37" s="63" t="s">
        <v>31</v>
      </c>
      <c r="B37" s="62">
        <v>137</v>
      </c>
      <c r="C37" s="57"/>
      <c r="D37" s="57"/>
      <c r="E37" s="57"/>
    </row>
    <row r="38" spans="1:6" ht="16.5" x14ac:dyDescent="0.25">
      <c r="A38" s="63" t="s">
        <v>32</v>
      </c>
      <c r="B38" s="62">
        <v>158</v>
      </c>
      <c r="C38" s="57"/>
      <c r="D38" s="57"/>
      <c r="E38" s="57"/>
    </row>
    <row r="39" spans="1:6" ht="16.5" x14ac:dyDescent="0.25">
      <c r="A39" s="63" t="s">
        <v>33</v>
      </c>
      <c r="B39" s="62">
        <v>486</v>
      </c>
      <c r="C39" s="57"/>
      <c r="D39" s="57"/>
      <c r="E39" s="57"/>
    </row>
    <row r="40" spans="1:6" ht="17.25" thickBot="1" x14ac:dyDescent="0.3">
      <c r="A40" s="64" t="s">
        <v>16</v>
      </c>
      <c r="B40" s="65">
        <v>137.5</v>
      </c>
      <c r="C40" s="57"/>
      <c r="D40" s="57"/>
      <c r="E40" s="57"/>
    </row>
    <row r="41" spans="1:6" ht="17.25" thickBot="1" x14ac:dyDescent="0.3">
      <c r="A41" s="66" t="s">
        <v>34</v>
      </c>
      <c r="B41" s="81">
        <f>SUM(B35:B40)</f>
        <v>1131.5</v>
      </c>
      <c r="C41" s="57"/>
      <c r="D41" s="57"/>
      <c r="E41" s="57"/>
    </row>
    <row r="42" spans="1:6" ht="16.5" x14ac:dyDescent="0.25">
      <c r="A42" s="57"/>
      <c r="B42" s="72"/>
      <c r="C42" s="57"/>
      <c r="D42" s="57"/>
      <c r="E42" s="57"/>
    </row>
    <row r="43" spans="1:6" ht="17.25" thickBot="1" x14ac:dyDescent="0.3">
      <c r="A43" s="57"/>
      <c r="B43" s="72"/>
      <c r="C43" s="57"/>
      <c r="D43" s="57"/>
      <c r="E43" s="57"/>
    </row>
    <row r="44" spans="1:6" ht="17.25" thickBot="1" x14ac:dyDescent="0.3">
      <c r="A44" s="76" t="s">
        <v>35</v>
      </c>
      <c r="B44" s="77" t="s">
        <v>1</v>
      </c>
      <c r="C44" s="57"/>
      <c r="D44" s="57"/>
      <c r="E44" s="57"/>
    </row>
    <row r="45" spans="1:6" ht="16.5" x14ac:dyDescent="0.25">
      <c r="A45" s="82" t="s">
        <v>0</v>
      </c>
      <c r="B45" s="83">
        <f>B23</f>
        <v>19540.5</v>
      </c>
      <c r="C45" s="57"/>
      <c r="D45" s="57"/>
      <c r="E45" s="57"/>
    </row>
    <row r="46" spans="1:6" ht="16.5" x14ac:dyDescent="0.25">
      <c r="A46" s="63" t="s">
        <v>23</v>
      </c>
      <c r="B46" s="62">
        <f>B31</f>
        <v>6338</v>
      </c>
      <c r="C46" s="57"/>
      <c r="D46" s="57"/>
      <c r="E46" s="57"/>
    </row>
    <row r="47" spans="1:6" ht="17.25" thickBot="1" x14ac:dyDescent="0.3">
      <c r="A47" s="70" t="s">
        <v>28</v>
      </c>
      <c r="B47" s="65">
        <f>B41</f>
        <v>1131.5</v>
      </c>
      <c r="C47" s="57"/>
      <c r="D47" s="57"/>
      <c r="E47" s="57"/>
    </row>
    <row r="48" spans="1:6" ht="17.25" thickBot="1" x14ac:dyDescent="0.3">
      <c r="A48" s="66" t="s">
        <v>35</v>
      </c>
      <c r="B48" s="80">
        <f>SUM(B45:B47)</f>
        <v>27010</v>
      </c>
      <c r="C48" s="57"/>
      <c r="D48" s="57"/>
      <c r="E48" s="57"/>
    </row>
    <row r="49" spans="1:6" x14ac:dyDescent="0.2">
      <c r="A49" s="4"/>
      <c r="B49" s="8"/>
      <c r="C49" s="4"/>
      <c r="D49" s="4"/>
      <c r="E49" s="4"/>
    </row>
    <row r="50" spans="1:6" ht="16.5" x14ac:dyDescent="0.25">
      <c r="A50" s="17" t="s">
        <v>38</v>
      </c>
      <c r="B50" s="18"/>
      <c r="C50" s="19"/>
      <c r="D50" s="19"/>
      <c r="E50" s="19"/>
      <c r="F50" s="18"/>
    </row>
    <row r="65" spans="4:5" x14ac:dyDescent="0.2">
      <c r="D65" s="6"/>
      <c r="E65" s="6"/>
    </row>
  </sheetData>
  <mergeCells count="1">
    <mergeCell ref="D21:E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עין יהב</vt:lpstr>
      <vt:lpstr>חצבה</vt:lpstr>
      <vt:lpstr>פארן</vt:lpstr>
      <vt:lpstr>צופר</vt:lpstr>
      <vt:lpstr>עידן</vt:lpstr>
      <vt:lpstr>שטחי גידול-סיכום דונמים לפי סוג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Philip</dc:creator>
  <cp:lastModifiedBy>Revital Yaakov</cp:lastModifiedBy>
  <dcterms:created xsi:type="dcterms:W3CDTF">2016-02-05T10:27:52Z</dcterms:created>
  <dcterms:modified xsi:type="dcterms:W3CDTF">2016-03-08T10:52:20Z</dcterms:modified>
</cp:coreProperties>
</file>