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DAN\Vaada_Haklait\ועדה חקלאית\ועדה חקלאית 2015-16\גידולים בערבה-נתונים+רשימות מגדלים\סקר גידולים 2015-16\סיכומי נתוני הסקר לפירסום\"/>
    </mc:Choice>
  </mc:AlternateContent>
  <bookViews>
    <workbookView xWindow="0" yWindow="0" windowWidth="21600" windowHeight="9780"/>
  </bookViews>
  <sheets>
    <sheet name="אורגני מפור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N29" i="1"/>
  <c r="O29" i="1"/>
  <c r="P29" i="1"/>
  <c r="Q29" i="1"/>
  <c r="N28" i="1"/>
  <c r="O28" i="1"/>
  <c r="P28" i="1"/>
  <c r="Q28" i="1"/>
  <c r="R28" i="1"/>
  <c r="M28" i="1"/>
  <c r="N27" i="1"/>
  <c r="O27" i="1"/>
  <c r="P27" i="1"/>
  <c r="Q27" i="1"/>
  <c r="R27" i="1"/>
  <c r="M27" i="1"/>
  <c r="N26" i="1"/>
  <c r="O26" i="1"/>
  <c r="P26" i="1"/>
  <c r="Q26" i="1"/>
  <c r="R26" i="1"/>
  <c r="M26" i="1"/>
  <c r="N25" i="1"/>
  <c r="O25" i="1"/>
  <c r="P25" i="1"/>
  <c r="Q25" i="1"/>
  <c r="R25" i="1"/>
  <c r="M25" i="1"/>
  <c r="AN290" i="1"/>
  <c r="AM290" i="1"/>
  <c r="AL290" i="1"/>
  <c r="AK290" i="1"/>
  <c r="AJ290" i="1"/>
  <c r="AO290" i="1" s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2" i="1"/>
  <c r="N16" i="1" l="1"/>
  <c r="O16" i="1"/>
  <c r="P16" i="1"/>
  <c r="Q16" i="1"/>
  <c r="M16" i="1"/>
  <c r="N15" i="1"/>
  <c r="O15" i="1"/>
  <c r="O17" i="1" s="1"/>
  <c r="P15" i="1"/>
  <c r="Q15" i="1"/>
  <c r="M15" i="1"/>
  <c r="N14" i="1"/>
  <c r="O14" i="1"/>
  <c r="P14" i="1"/>
  <c r="Q14" i="1"/>
  <c r="R14" i="1" s="1"/>
  <c r="M14" i="1"/>
  <c r="N13" i="1"/>
  <c r="O13" i="1"/>
  <c r="P13" i="1"/>
  <c r="Q13" i="1"/>
  <c r="M13" i="1"/>
  <c r="N12" i="1"/>
  <c r="O12" i="1"/>
  <c r="P12" i="1"/>
  <c r="Q12" i="1"/>
  <c r="M12" i="1"/>
  <c r="N11" i="1"/>
  <c r="O11" i="1"/>
  <c r="P11" i="1"/>
  <c r="Q11" i="1"/>
  <c r="M11" i="1"/>
  <c r="N10" i="1"/>
  <c r="O10" i="1"/>
  <c r="P10" i="1"/>
  <c r="Q10" i="1"/>
  <c r="R10" i="1" s="1"/>
  <c r="M10" i="1"/>
  <c r="N9" i="1"/>
  <c r="O9" i="1"/>
  <c r="P9" i="1"/>
  <c r="Q9" i="1"/>
  <c r="R9" i="1" s="1"/>
  <c r="M9" i="1"/>
  <c r="N8" i="1"/>
  <c r="O8" i="1"/>
  <c r="P8" i="1"/>
  <c r="Q8" i="1"/>
  <c r="M8" i="1"/>
  <c r="N7" i="1"/>
  <c r="O7" i="1"/>
  <c r="P7" i="1"/>
  <c r="Q7" i="1"/>
  <c r="M7" i="1"/>
  <c r="N6" i="1"/>
  <c r="O6" i="1"/>
  <c r="P6" i="1"/>
  <c r="Q6" i="1"/>
  <c r="M6" i="1"/>
  <c r="N5" i="1"/>
  <c r="O5" i="1"/>
  <c r="P5" i="1"/>
  <c r="Q5" i="1"/>
  <c r="M5" i="1"/>
  <c r="J533" i="1"/>
  <c r="I533" i="1"/>
  <c r="H533" i="1"/>
  <c r="G533" i="1"/>
  <c r="F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533" i="1" s="1"/>
  <c r="R15" i="1" l="1"/>
  <c r="R16" i="1"/>
  <c r="R12" i="1"/>
  <c r="R6" i="1"/>
  <c r="N17" i="1"/>
  <c r="R13" i="1"/>
  <c r="Q17" i="1"/>
  <c r="R5" i="1"/>
  <c r="R11" i="1"/>
  <c r="R8" i="1"/>
  <c r="R7" i="1"/>
  <c r="P17" i="1"/>
  <c r="M29" i="1"/>
  <c r="M17" i="1"/>
  <c r="R17" i="1" l="1"/>
</calcChain>
</file>

<file path=xl/sharedStrings.xml><?xml version="1.0" encoding="utf-8"?>
<sst xmlns="http://schemas.openxmlformats.org/spreadsheetml/2006/main" count="1599" uniqueCount="88">
  <si>
    <t>מוצר ראשי</t>
  </si>
  <si>
    <t>מוצר משני</t>
  </si>
  <si>
    <t>שיטת גידול</t>
  </si>
  <si>
    <t>סוג קרקע</t>
  </si>
  <si>
    <t>אורגני או רגיל</t>
  </si>
  <si>
    <t>עין יהב</t>
  </si>
  <si>
    <t>חצבה</t>
  </si>
  <si>
    <t>פארן</t>
  </si>
  <si>
    <t>צופר</t>
  </si>
  <si>
    <t>עידן</t>
  </si>
  <si>
    <t>סה"כ</t>
  </si>
  <si>
    <t>פלפל</t>
  </si>
  <si>
    <t>חממה</t>
  </si>
  <si>
    <t>קרקע רגילה</t>
  </si>
  <si>
    <t>רגיל</t>
  </si>
  <si>
    <t>אורגני מוצרים ערבה תיכונה 2015-2016</t>
  </si>
  <si>
    <t>אורגני</t>
  </si>
  <si>
    <t>תעלת הזנה</t>
  </si>
  <si>
    <t>מוצר</t>
  </si>
  <si>
    <t>מנהרה</t>
  </si>
  <si>
    <t>עגבניה</t>
  </si>
  <si>
    <t>עגבניה שרי</t>
  </si>
  <si>
    <t>מלון</t>
  </si>
  <si>
    <t>בית רשת</t>
  </si>
  <si>
    <t>חציל</t>
  </si>
  <si>
    <t>קישוא</t>
  </si>
  <si>
    <t>אבטיח</t>
  </si>
  <si>
    <t>דלעת</t>
  </si>
  <si>
    <t>שטח פתוח</t>
  </si>
  <si>
    <t>מלפפון</t>
  </si>
  <si>
    <t>כרישה</t>
  </si>
  <si>
    <t>ברוקולי</t>
  </si>
  <si>
    <t>שונות</t>
  </si>
  <si>
    <t>סה"כ השטחים האורגנים הינם חלק מסה"כ שטחי הגידול ירקות ולא בנוסף להם</t>
  </si>
  <si>
    <t>ארטישוק</t>
  </si>
  <si>
    <t>בזיל</t>
  </si>
  <si>
    <t>בטטה</t>
  </si>
  <si>
    <t>בצל</t>
  </si>
  <si>
    <t>בצל ירוק</t>
  </si>
  <si>
    <t xml:space="preserve">דלעת </t>
  </si>
  <si>
    <t>כרוב</t>
  </si>
  <si>
    <t>קולורבי</t>
  </si>
  <si>
    <t>שומר</t>
  </si>
  <si>
    <t>סלק</t>
  </si>
  <si>
    <t>צמחי מרפא</t>
  </si>
  <si>
    <t>אננס</t>
  </si>
  <si>
    <t>תות שדה</t>
  </si>
  <si>
    <t>תלוי</t>
  </si>
  <si>
    <t>חסה</t>
  </si>
  <si>
    <t>פטרוזיליה</t>
  </si>
  <si>
    <t>גת</t>
  </si>
  <si>
    <t>נענע</t>
  </si>
  <si>
    <t>צמחי תבלין שונים</t>
  </si>
  <si>
    <t>שמיר</t>
  </si>
  <si>
    <t>דלעת ערמונים</t>
  </si>
  <si>
    <t>דלורית</t>
  </si>
  <si>
    <t>כרובית</t>
  </si>
  <si>
    <t>עלים ירוקים</t>
  </si>
  <si>
    <t>סה"כ דונם</t>
  </si>
  <si>
    <t>מנגו</t>
  </si>
  <si>
    <t>תמרים</t>
  </si>
  <si>
    <t>כרם ענבים</t>
  </si>
  <si>
    <t>סה"כ דונם אורגני</t>
  </si>
  <si>
    <t xml:space="preserve">מטעים </t>
  </si>
  <si>
    <t>שטחי גידול מפורט לענף - ירקות ערבה תיכונה 2015-2016</t>
  </si>
  <si>
    <t>ירקות מוצרים אורגני מפורט</t>
  </si>
  <si>
    <t>תמר</t>
  </si>
  <si>
    <t>מג'הול</t>
  </si>
  <si>
    <t>פרטי</t>
  </si>
  <si>
    <t>מנהרה עבירה</t>
  </si>
  <si>
    <t>מושבי</t>
  </si>
  <si>
    <t>נור</t>
  </si>
  <si>
    <t>בהרי</t>
  </si>
  <si>
    <t>ארגן</t>
  </si>
  <si>
    <t>זית</t>
  </si>
  <si>
    <t xml:space="preserve">זית </t>
  </si>
  <si>
    <t>גויבה</t>
  </si>
  <si>
    <t>כרם</t>
  </si>
  <si>
    <t>מורינגה</t>
  </si>
  <si>
    <t>לימון</t>
  </si>
  <si>
    <t>שלפח</t>
  </si>
  <si>
    <t>רימון</t>
  </si>
  <si>
    <t>סברס</t>
  </si>
  <si>
    <t>משמש</t>
  </si>
  <si>
    <t>פפאיה</t>
  </si>
  <si>
    <t>פומלה</t>
  </si>
  <si>
    <t>סה"כ שטחי גידול מטעים</t>
  </si>
  <si>
    <t>סיכום הדונמים של האבטיח והמלון כולל יותר ממחזור גידול אחד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</si>
</sst>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#,##0.0"/>
    <numFmt numFmtId="166" formatCode="_ * #,##0.0_ ;_ * \-#,##0.0_ ;_ * &quot;-&quot;??_ ;_ @_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 tint="-0.49998474074526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  <charset val="177"/>
    </font>
    <font>
      <sz val="10"/>
      <color theme="1"/>
      <name val="Arial"/>
      <family val="2"/>
      <charset val="177"/>
    </font>
    <font>
      <sz val="10"/>
      <color theme="0" tint="-0.499984740745262"/>
      <name val="Arial"/>
      <family val="2"/>
      <charset val="177"/>
    </font>
    <font>
      <b/>
      <sz val="10"/>
      <color rgb="FFFF0000"/>
      <name val="Arial"/>
      <family val="2"/>
      <charset val="177"/>
    </font>
    <font>
      <sz val="10"/>
      <name val="Arial"/>
      <family val="2"/>
      <charset val="177"/>
    </font>
    <font>
      <b/>
      <sz val="11"/>
      <color rgb="FFFF0000"/>
      <name val="Arial"/>
      <family val="2"/>
      <scheme val="minor"/>
    </font>
    <font>
      <b/>
      <sz val="10"/>
      <color theme="0" tint="-0.499984740745262"/>
      <name val="Arial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1"/>
    <xf numFmtId="0" fontId="0" fillId="0" borderId="0" xfId="0" applyBorder="1"/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5" fillId="0" borderId="13" xfId="0" applyFont="1" applyBorder="1"/>
    <xf numFmtId="0" fontId="0" fillId="0" borderId="14" xfId="0" applyBorder="1"/>
    <xf numFmtId="165" fontId="7" fillId="0" borderId="14" xfId="0" applyNumberFormat="1" applyFont="1" applyBorder="1"/>
    <xf numFmtId="0" fontId="0" fillId="0" borderId="15" xfId="0" applyBorder="1"/>
    <xf numFmtId="165" fontId="7" fillId="0" borderId="15" xfId="0" applyNumberFormat="1" applyFont="1" applyBorder="1"/>
    <xf numFmtId="0" fontId="0" fillId="0" borderId="19" xfId="0" applyBorder="1"/>
    <xf numFmtId="0" fontId="7" fillId="0" borderId="13" xfId="0" applyFont="1" applyFill="1" applyBorder="1"/>
    <xf numFmtId="165" fontId="7" fillId="0" borderId="13" xfId="0" applyNumberFormat="1" applyFont="1" applyBorder="1"/>
    <xf numFmtId="165" fontId="0" fillId="0" borderId="0" xfId="0" applyNumberFormat="1" applyBorder="1"/>
    <xf numFmtId="165" fontId="7" fillId="0" borderId="0" xfId="0" applyNumberFormat="1" applyFont="1" applyBorder="1"/>
    <xf numFmtId="0" fontId="8" fillId="0" borderId="0" xfId="0" applyFont="1"/>
    <xf numFmtId="165" fontId="5" fillId="0" borderId="13" xfId="0" applyNumberFormat="1" applyFont="1" applyBorder="1"/>
    <xf numFmtId="165" fontId="0" fillId="0" borderId="21" xfId="0" applyNumberFormat="1" applyBorder="1"/>
    <xf numFmtId="165" fontId="0" fillId="0" borderId="15" xfId="0" applyNumberFormat="1" applyBorder="1"/>
    <xf numFmtId="165" fontId="0" fillId="0" borderId="22" xfId="0" applyNumberFormat="1" applyBorder="1"/>
    <xf numFmtId="165" fontId="5" fillId="0" borderId="5" xfId="0" applyNumberFormat="1" applyFont="1" applyBorder="1"/>
    <xf numFmtId="0" fontId="7" fillId="0" borderId="0" xfId="0" applyFont="1"/>
    <xf numFmtId="0" fontId="9" fillId="0" borderId="0" xfId="0" applyFont="1" applyFill="1"/>
    <xf numFmtId="164" fontId="10" fillId="0" borderId="0" xfId="0" applyNumberFormat="1" applyFont="1" applyFill="1"/>
    <xf numFmtId="164" fontId="10" fillId="0" borderId="0" xfId="0" applyNumberFormat="1" applyFont="1"/>
    <xf numFmtId="165" fontId="10" fillId="0" borderId="0" xfId="0" applyNumberFormat="1" applyFont="1" applyFill="1"/>
    <xf numFmtId="165" fontId="10" fillId="0" borderId="0" xfId="0" applyNumberFormat="1" applyFont="1"/>
    <xf numFmtId="0" fontId="11" fillId="0" borderId="0" xfId="0" applyFont="1" applyFill="1"/>
    <xf numFmtId="0" fontId="11" fillId="0" borderId="1" xfId="1" applyFont="1" applyFill="1" applyBorder="1"/>
    <xf numFmtId="0" fontId="11" fillId="0" borderId="2" xfId="1" applyFont="1" applyFill="1" applyBorder="1"/>
    <xf numFmtId="0" fontId="11" fillId="0" borderId="5" xfId="1" applyFont="1" applyBorder="1"/>
    <xf numFmtId="165" fontId="11" fillId="0" borderId="13" xfId="1" applyNumberFormat="1" applyFont="1" applyFill="1" applyBorder="1"/>
    <xf numFmtId="165" fontId="11" fillId="0" borderId="4" xfId="1" applyNumberFormat="1" applyFont="1" applyFill="1" applyBorder="1"/>
    <xf numFmtId="165" fontId="11" fillId="0" borderId="6" xfId="1" applyNumberFormat="1" applyFont="1" applyFill="1" applyBorder="1"/>
    <xf numFmtId="165" fontId="11" fillId="0" borderId="13" xfId="1" applyNumberFormat="1" applyFont="1" applyBorder="1"/>
    <xf numFmtId="0" fontId="12" fillId="0" borderId="26" xfId="0" applyFont="1" applyFill="1" applyBorder="1"/>
    <xf numFmtId="0" fontId="12" fillId="0" borderId="27" xfId="0" applyFont="1" applyFill="1" applyBorder="1"/>
    <xf numFmtId="0" fontId="12" fillId="0" borderId="0" xfId="0" applyFont="1" applyBorder="1"/>
    <xf numFmtId="165" fontId="13" fillId="0" borderId="9" xfId="0" applyNumberFormat="1" applyFont="1" applyFill="1" applyBorder="1"/>
    <xf numFmtId="165" fontId="13" fillId="0" borderId="4" xfId="0" applyNumberFormat="1" applyFont="1" applyFill="1" applyBorder="1"/>
    <xf numFmtId="165" fontId="13" fillId="0" borderId="6" xfId="0" applyNumberFormat="1" applyFont="1" applyFill="1" applyBorder="1"/>
    <xf numFmtId="165" fontId="14" fillId="0" borderId="9" xfId="0" applyNumberFormat="1" applyFont="1" applyBorder="1"/>
    <xf numFmtId="0" fontId="12" fillId="0" borderId="10" xfId="0" applyFont="1" applyFill="1" applyBorder="1"/>
    <xf numFmtId="0" fontId="12" fillId="0" borderId="8" xfId="0" applyFont="1" applyFill="1" applyBorder="1"/>
    <xf numFmtId="164" fontId="15" fillId="0" borderId="9" xfId="0" applyNumberFormat="1" applyFont="1" applyFill="1" applyBorder="1"/>
    <xf numFmtId="165" fontId="13" fillId="0" borderId="0" xfId="0" applyNumberFormat="1" applyFont="1" applyFill="1" applyBorder="1"/>
    <xf numFmtId="0" fontId="12" fillId="0" borderId="11" xfId="0" applyFont="1" applyBorder="1"/>
    <xf numFmtId="165" fontId="13" fillId="0" borderId="28" xfId="0" applyNumberFormat="1" applyFont="1" applyFill="1" applyBorder="1"/>
    <xf numFmtId="165" fontId="13" fillId="0" borderId="11" xfId="0" applyNumberFormat="1" applyFont="1" applyFill="1" applyBorder="1"/>
    <xf numFmtId="165" fontId="14" fillId="0" borderId="28" xfId="0" applyNumberFormat="1" applyFont="1" applyBorder="1"/>
    <xf numFmtId="0" fontId="10" fillId="0" borderId="0" xfId="0" applyFont="1" applyBorder="1"/>
    <xf numFmtId="0" fontId="10" fillId="0" borderId="11" xfId="0" applyFont="1" applyBorder="1"/>
    <xf numFmtId="0" fontId="12" fillId="0" borderId="16" xfId="0" applyFont="1" applyFill="1" applyBorder="1"/>
    <xf numFmtId="0" fontId="12" fillId="0" borderId="18" xfId="0" applyFont="1" applyFill="1" applyBorder="1"/>
    <xf numFmtId="0" fontId="10" fillId="0" borderId="26" xfId="0" applyFont="1" applyFill="1" applyBorder="1"/>
    <xf numFmtId="0" fontId="10" fillId="0" borderId="27" xfId="0" applyFont="1" applyFill="1" applyBorder="1"/>
    <xf numFmtId="0" fontId="12" fillId="0" borderId="4" xfId="0" applyFont="1" applyBorder="1"/>
    <xf numFmtId="0" fontId="12" fillId="0" borderId="17" xfId="0" applyFont="1" applyBorder="1"/>
    <xf numFmtId="0" fontId="12" fillId="0" borderId="12" xfId="0" applyFont="1" applyFill="1" applyBorder="1"/>
    <xf numFmtId="0" fontId="10" fillId="0" borderId="10" xfId="0" applyFont="1" applyFill="1" applyBorder="1"/>
    <xf numFmtId="0" fontId="10" fillId="0" borderId="4" xfId="0" applyFont="1" applyBorder="1"/>
    <xf numFmtId="0" fontId="12" fillId="0" borderId="9" xfId="0" applyFont="1" applyFill="1" applyBorder="1"/>
    <xf numFmtId="165" fontId="13" fillId="0" borderId="29" xfId="0" applyNumberFormat="1" applyFont="1" applyFill="1" applyBorder="1"/>
    <xf numFmtId="0" fontId="12" fillId="0" borderId="30" xfId="0" applyFont="1" applyFill="1" applyBorder="1"/>
    <xf numFmtId="0" fontId="12" fillId="0" borderId="13" xfId="0" applyFont="1" applyFill="1" applyBorder="1"/>
    <xf numFmtId="165" fontId="16" fillId="0" borderId="20" xfId="0" applyNumberFormat="1" applyFont="1" applyFill="1" applyBorder="1"/>
    <xf numFmtId="165" fontId="16" fillId="0" borderId="13" xfId="0" applyNumberFormat="1" applyFont="1" applyFill="1" applyBorder="1"/>
    <xf numFmtId="165" fontId="16" fillId="0" borderId="5" xfId="0" applyNumberFormat="1" applyFont="1" applyBorder="1"/>
    <xf numFmtId="165" fontId="16" fillId="0" borderId="5" xfId="0" applyNumberFormat="1" applyFont="1" applyFill="1" applyBorder="1"/>
    <xf numFmtId="165" fontId="16" fillId="0" borderId="13" xfId="0" applyNumberFormat="1" applyFont="1" applyBorder="1"/>
    <xf numFmtId="0" fontId="12" fillId="0" borderId="0" xfId="0" applyFont="1" applyFill="1"/>
    <xf numFmtId="0" fontId="12" fillId="0" borderId="0" xfId="0" applyFont="1"/>
    <xf numFmtId="165" fontId="12" fillId="0" borderId="0" xfId="0" applyNumberFormat="1" applyFont="1"/>
    <xf numFmtId="0" fontId="17" fillId="0" borderId="1" xfId="0" applyFont="1" applyFill="1" applyBorder="1"/>
    <xf numFmtId="0" fontId="17" fillId="0" borderId="2" xfId="0" applyFont="1" applyFill="1" applyBorder="1"/>
    <xf numFmtId="0" fontId="17" fillId="0" borderId="3" xfId="0" applyFont="1" applyFill="1" applyBorder="1"/>
    <xf numFmtId="164" fontId="17" fillId="0" borderId="13" xfId="0" applyNumberFormat="1" applyFont="1" applyFill="1" applyBorder="1"/>
    <xf numFmtId="164" fontId="17" fillId="0" borderId="5" xfId="0" applyNumberFormat="1" applyFont="1" applyFill="1" applyBorder="1"/>
    <xf numFmtId="0" fontId="18" fillId="0" borderId="7" xfId="0" applyFont="1" applyBorder="1"/>
    <xf numFmtId="0" fontId="18" fillId="0" borderId="0" xfId="0" applyFont="1" applyBorder="1"/>
    <xf numFmtId="164" fontId="19" fillId="0" borderId="14" xfId="0" applyNumberFormat="1" applyFont="1" applyBorder="1"/>
    <xf numFmtId="164" fontId="19" fillId="0" borderId="23" xfId="0" applyNumberFormat="1" applyFont="1" applyBorder="1"/>
    <xf numFmtId="164" fontId="19" fillId="0" borderId="21" xfId="0" applyNumberFormat="1" applyFont="1" applyBorder="1"/>
    <xf numFmtId="166" fontId="20" fillId="0" borderId="21" xfId="2" applyNumberFormat="1" applyFont="1" applyBorder="1"/>
    <xf numFmtId="0" fontId="17" fillId="0" borderId="0" xfId="0" applyFont="1" applyBorder="1"/>
    <xf numFmtId="0" fontId="21" fillId="0" borderId="0" xfId="0" applyFont="1" applyBorder="1"/>
    <xf numFmtId="164" fontId="19" fillId="0" borderId="15" xfId="0" applyNumberFormat="1" applyFont="1" applyBorder="1"/>
    <xf numFmtId="164" fontId="19" fillId="0" borderId="24" xfId="0" applyNumberFormat="1" applyFont="1" applyBorder="1"/>
    <xf numFmtId="166" fontId="20" fillId="0" borderId="19" xfId="2" applyNumberFormat="1" applyFont="1" applyBorder="1"/>
    <xf numFmtId="164" fontId="19" fillId="0" borderId="31" xfId="0" applyNumberFormat="1" applyFont="1" applyBorder="1"/>
    <xf numFmtId="164" fontId="19" fillId="0" borderId="19" xfId="0" applyNumberFormat="1" applyFont="1" applyBorder="1"/>
    <xf numFmtId="0" fontId="18" fillId="0" borderId="11" xfId="0" applyFont="1" applyBorder="1"/>
    <xf numFmtId="164" fontId="19" fillId="0" borderId="22" xfId="0" applyNumberFormat="1" applyFont="1" applyBorder="1"/>
    <xf numFmtId="164" fontId="19" fillId="0" borderId="32" xfId="0" applyNumberFormat="1" applyFont="1" applyBorder="1"/>
    <xf numFmtId="166" fontId="20" fillId="0" borderId="22" xfId="2" applyNumberFormat="1" applyFont="1" applyBorder="1"/>
    <xf numFmtId="0" fontId="18" fillId="0" borderId="30" xfId="0" applyFont="1" applyBorder="1"/>
    <xf numFmtId="164" fontId="5" fillId="0" borderId="23" xfId="0" applyNumberFormat="1" applyFont="1" applyBorder="1"/>
    <xf numFmtId="0" fontId="20" fillId="0" borderId="1" xfId="0" applyFont="1" applyBorder="1"/>
    <xf numFmtId="0" fontId="20" fillId="0" borderId="3" xfId="0" applyFont="1" applyBorder="1"/>
    <xf numFmtId="0" fontId="20" fillId="0" borderId="5" xfId="0" applyFont="1" applyBorder="1"/>
    <xf numFmtId="164" fontId="20" fillId="0" borderId="13" xfId="0" applyNumberFormat="1" applyFont="1" applyBorder="1"/>
    <xf numFmtId="164" fontId="20" fillId="0" borderId="5" xfId="0" applyNumberFormat="1" applyFont="1" applyBorder="1"/>
    <xf numFmtId="166" fontId="20" fillId="0" borderId="13" xfId="2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5" fontId="2" fillId="0" borderId="24" xfId="0" applyNumberFormat="1" applyFont="1" applyBorder="1"/>
    <xf numFmtId="0" fontId="6" fillId="0" borderId="37" xfId="0" applyFont="1" applyBorder="1"/>
    <xf numFmtId="0" fontId="6" fillId="0" borderId="36" xfId="0" applyFont="1" applyBorder="1"/>
    <xf numFmtId="0" fontId="0" fillId="0" borderId="38" xfId="0" applyBorder="1"/>
    <xf numFmtId="0" fontId="5" fillId="0" borderId="6" xfId="0" applyFont="1" applyBorder="1"/>
    <xf numFmtId="165" fontId="7" fillId="0" borderId="29" xfId="0" applyNumberFormat="1" applyFont="1" applyBorder="1"/>
    <xf numFmtId="165" fontId="2" fillId="0" borderId="21" xfId="0" applyNumberFormat="1" applyFont="1" applyBorder="1"/>
    <xf numFmtId="165" fontId="2" fillId="0" borderId="15" xfId="0" applyNumberFormat="1" applyFont="1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65" fontId="2" fillId="0" borderId="32" xfId="0" applyNumberFormat="1" applyFont="1" applyBorder="1"/>
    <xf numFmtId="165" fontId="22" fillId="0" borderId="29" xfId="0" applyNumberFormat="1" applyFont="1" applyBorder="1"/>
    <xf numFmtId="165" fontId="23" fillId="0" borderId="34" xfId="0" applyNumberFormat="1" applyFont="1" applyBorder="1"/>
    <xf numFmtId="165" fontId="23" fillId="0" borderId="25" xfId="0" applyNumberFormat="1" applyFont="1" applyBorder="1"/>
    <xf numFmtId="165" fontId="23" fillId="0" borderId="35" xfId="0" applyNumberFormat="1" applyFont="1" applyBorder="1"/>
    <xf numFmtId="0" fontId="24" fillId="0" borderId="6" xfId="0" applyFont="1" applyBorder="1"/>
    <xf numFmtId="0" fontId="24" fillId="0" borderId="4" xfId="0" applyFont="1" applyBorder="1"/>
    <xf numFmtId="0" fontId="24" fillId="0" borderId="33" xfId="0" applyFont="1" applyBorder="1"/>
    <xf numFmtId="165" fontId="14" fillId="0" borderId="30" xfId="0" applyNumberFormat="1" applyFont="1" applyBorder="1"/>
    <xf numFmtId="165" fontId="14" fillId="0" borderId="7" xfId="0" applyNumberFormat="1" applyFont="1" applyBorder="1"/>
    <xf numFmtId="0" fontId="24" fillId="2" borderId="39" xfId="0" applyFont="1" applyFill="1" applyBorder="1"/>
    <xf numFmtId="165" fontId="24" fillId="2" borderId="39" xfId="0" applyNumberFormat="1" applyFont="1" applyFill="1" applyBorder="1"/>
    <xf numFmtId="0" fontId="8" fillId="2" borderId="39" xfId="0" applyFont="1" applyFill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מטעים</a:t>
            </a:r>
            <a:r>
              <a:rPr lang="he-IL" baseline="0"/>
              <a:t> אורגני בערבה תיכונה</a:t>
            </a:r>
            <a:endParaRPr lang="he-IL"/>
          </a:p>
        </c:rich>
      </c:tx>
      <c:layout>
        <c:manualLayout>
          <c:xMode val="edge"/>
          <c:yMode val="edge"/>
          <c:x val="0.19751377952755905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'אורגני מפורט'!$R$24</c:f>
              <c:strCache>
                <c:ptCount val="1"/>
                <c:pt idx="0">
                  <c:v>סה"כ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'אורגני מפורט'!$L$25:$L$28</c:f>
              <c:strCache>
                <c:ptCount val="4"/>
                <c:pt idx="0">
                  <c:v>מנגו</c:v>
                </c:pt>
                <c:pt idx="1">
                  <c:v>תמרים</c:v>
                </c:pt>
                <c:pt idx="2">
                  <c:v>כרם ענבים</c:v>
                </c:pt>
                <c:pt idx="3">
                  <c:v>שונות</c:v>
                </c:pt>
              </c:strCache>
            </c:strRef>
          </c:cat>
          <c:val>
            <c:numRef>
              <c:f>'אורגני מפורט'!$R$25:$R$28</c:f>
              <c:numCache>
                <c:formatCode>#,##0.0</c:formatCode>
                <c:ptCount val="4"/>
                <c:pt idx="0">
                  <c:v>65</c:v>
                </c:pt>
                <c:pt idx="1">
                  <c:v>232</c:v>
                </c:pt>
                <c:pt idx="2">
                  <c:v>0</c:v>
                </c:pt>
                <c:pt idx="3">
                  <c:v>48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63500" h="25400"/>
    </a:sp3d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ירקות</a:t>
            </a:r>
            <a:r>
              <a:rPr lang="he-IL" baseline="0"/>
              <a:t> אורגני בערבה תיכונה</a:t>
            </a:r>
            <a:endParaRPr lang="he-I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'אורגני מפורט'!$R$4</c:f>
              <c:strCache>
                <c:ptCount val="1"/>
                <c:pt idx="0">
                  <c:v>סה"כ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'אורגני מפורט'!$L$5:$L$16</c:f>
              <c:strCache>
                <c:ptCount val="12"/>
                <c:pt idx="0">
                  <c:v>פלפל</c:v>
                </c:pt>
                <c:pt idx="1">
                  <c:v>עגבניה</c:v>
                </c:pt>
                <c:pt idx="2">
                  <c:v>עגבניה שרי</c:v>
                </c:pt>
                <c:pt idx="3">
                  <c:v>מלון</c:v>
                </c:pt>
                <c:pt idx="4">
                  <c:v>חציל</c:v>
                </c:pt>
                <c:pt idx="5">
                  <c:v>קישוא</c:v>
                </c:pt>
                <c:pt idx="6">
                  <c:v>אבטיח</c:v>
                </c:pt>
                <c:pt idx="7">
                  <c:v>דלעת</c:v>
                </c:pt>
                <c:pt idx="8">
                  <c:v>מלפפון</c:v>
                </c:pt>
                <c:pt idx="9">
                  <c:v>כרישה</c:v>
                </c:pt>
                <c:pt idx="10">
                  <c:v>ברוקולי</c:v>
                </c:pt>
                <c:pt idx="11">
                  <c:v>שונות</c:v>
                </c:pt>
              </c:strCache>
            </c:strRef>
          </c:cat>
          <c:val>
            <c:numRef>
              <c:f>'אורגני מפורט'!$R$5:$R$16</c:f>
              <c:numCache>
                <c:formatCode>#,##0.0</c:formatCode>
                <c:ptCount val="12"/>
                <c:pt idx="0">
                  <c:v>969</c:v>
                </c:pt>
                <c:pt idx="1">
                  <c:v>408</c:v>
                </c:pt>
                <c:pt idx="2">
                  <c:v>45</c:v>
                </c:pt>
                <c:pt idx="3">
                  <c:v>70</c:v>
                </c:pt>
                <c:pt idx="4">
                  <c:v>50</c:v>
                </c:pt>
                <c:pt idx="5">
                  <c:v>2</c:v>
                </c:pt>
                <c:pt idx="6">
                  <c:v>102</c:v>
                </c:pt>
                <c:pt idx="7">
                  <c:v>39</c:v>
                </c:pt>
                <c:pt idx="8">
                  <c:v>80</c:v>
                </c:pt>
                <c:pt idx="9">
                  <c:v>30</c:v>
                </c:pt>
                <c:pt idx="10">
                  <c:v>0</c:v>
                </c:pt>
                <c:pt idx="11">
                  <c:v>90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63500" h="25400"/>
    </a:sp3d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10584</xdr:colOff>
      <xdr:row>30</xdr:row>
      <xdr:rowOff>46567</xdr:rowOff>
    </xdr:from>
    <xdr:to>
      <xdr:col>17</xdr:col>
      <xdr:colOff>105834</xdr:colOff>
      <xdr:row>45</xdr:row>
      <xdr:rowOff>48684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291041</xdr:colOff>
      <xdr:row>2</xdr:row>
      <xdr:rowOff>184150</xdr:rowOff>
    </xdr:from>
    <xdr:to>
      <xdr:col>28</xdr:col>
      <xdr:colOff>317500</xdr:colOff>
      <xdr:row>24</xdr:row>
      <xdr:rowOff>127000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5"/>
  <sheetViews>
    <sheetView rightToLeft="1" tabSelected="1" topLeftCell="L1" zoomScale="90" zoomScaleNormal="90" workbookViewId="0">
      <selection activeCell="T28" sqref="T28"/>
    </sheetView>
  </sheetViews>
  <sheetFormatPr defaultColWidth="4.25" defaultRowHeight="14.25" x14ac:dyDescent="0.2"/>
  <cols>
    <col min="1" max="1" width="11.125" style="71" hidden="1" customWidth="1"/>
    <col min="2" max="2" width="12.5" style="71" hidden="1" customWidth="1"/>
    <col min="3" max="5" width="19.375" style="72" hidden="1" customWidth="1"/>
    <col min="6" max="6" width="7.875" style="71" hidden="1" customWidth="1"/>
    <col min="7" max="7" width="8.25" style="71" hidden="1" customWidth="1"/>
    <col min="8" max="9" width="7.875" style="71" hidden="1" customWidth="1"/>
    <col min="10" max="10" width="7.5" style="71" hidden="1" customWidth="1"/>
    <col min="11" max="11" width="0" style="72" hidden="1" customWidth="1"/>
    <col min="12" max="12" width="12.75" customWidth="1"/>
    <col min="13" max="22" width="7" customWidth="1"/>
    <col min="31" max="32" width="9" hidden="1" customWidth="1"/>
    <col min="33" max="35" width="10.5" hidden="1" customWidth="1"/>
    <col min="36" max="36" width="6.75" style="4" hidden="1" customWidth="1"/>
    <col min="37" max="37" width="6.5" style="4" hidden="1" customWidth="1"/>
    <col min="38" max="40" width="6.25" style="4" hidden="1" customWidth="1"/>
    <col min="41" max="41" width="9" style="4" hidden="1" customWidth="1"/>
  </cols>
  <sheetData>
    <row r="1" spans="1:41" ht="15.75" thickBot="1" x14ac:dyDescent="0.3">
      <c r="A1" s="23" t="s">
        <v>64</v>
      </c>
      <c r="B1" s="24"/>
      <c r="C1" s="25"/>
      <c r="D1" s="25"/>
      <c r="E1" s="25"/>
      <c r="F1" s="26"/>
      <c r="G1" s="26"/>
      <c r="H1" s="26"/>
      <c r="I1" s="26"/>
      <c r="J1" s="26"/>
      <c r="K1" s="27"/>
      <c r="L1" s="3" t="s">
        <v>15</v>
      </c>
      <c r="N1" s="4"/>
      <c r="O1" s="4"/>
      <c r="P1" s="4"/>
      <c r="Q1" s="4"/>
      <c r="AE1" s="74" t="s">
        <v>0</v>
      </c>
      <c r="AF1" s="75" t="s">
        <v>1</v>
      </c>
      <c r="AG1" s="75" t="s">
        <v>2</v>
      </c>
      <c r="AH1" s="75" t="s">
        <v>3</v>
      </c>
      <c r="AI1" s="76" t="s">
        <v>4</v>
      </c>
      <c r="AJ1" s="77" t="s">
        <v>5</v>
      </c>
      <c r="AK1" s="78" t="s">
        <v>6</v>
      </c>
      <c r="AL1" s="77" t="s">
        <v>7</v>
      </c>
      <c r="AM1" s="78" t="s">
        <v>8</v>
      </c>
      <c r="AN1" s="77" t="s">
        <v>9</v>
      </c>
      <c r="AO1" s="77" t="s">
        <v>10</v>
      </c>
    </row>
    <row r="2" spans="1:41" ht="15.75" thickBot="1" x14ac:dyDescent="0.3">
      <c r="A2" s="28"/>
      <c r="B2" s="24"/>
      <c r="C2" s="25"/>
      <c r="D2" s="25"/>
      <c r="E2" s="25"/>
      <c r="F2" s="26"/>
      <c r="G2" s="26"/>
      <c r="H2" s="26"/>
      <c r="I2" s="26"/>
      <c r="J2" s="26"/>
      <c r="K2" s="27"/>
      <c r="N2" s="4"/>
      <c r="O2" s="4"/>
      <c r="P2" s="4"/>
      <c r="Q2" s="4"/>
      <c r="AE2" s="79" t="s">
        <v>66</v>
      </c>
      <c r="AF2" s="80" t="s">
        <v>67</v>
      </c>
      <c r="AG2" s="80" t="s">
        <v>12</v>
      </c>
      <c r="AH2" s="80" t="s">
        <v>13</v>
      </c>
      <c r="AI2" s="80" t="s">
        <v>14</v>
      </c>
      <c r="AJ2" s="81"/>
      <c r="AK2" s="82"/>
      <c r="AL2" s="83"/>
      <c r="AM2" s="82"/>
      <c r="AN2" s="83"/>
      <c r="AO2" s="84">
        <f>SUM(AJ2:AN2)</f>
        <v>0</v>
      </c>
    </row>
    <row r="3" spans="1:41" s="1" customFormat="1" ht="15.75" thickBot="1" x14ac:dyDescent="0.3">
      <c r="A3" s="29" t="s">
        <v>0</v>
      </c>
      <c r="B3" s="30" t="s">
        <v>1</v>
      </c>
      <c r="C3" s="31" t="s">
        <v>2</v>
      </c>
      <c r="D3" s="31" t="s">
        <v>3</v>
      </c>
      <c r="E3" s="31" t="s">
        <v>4</v>
      </c>
      <c r="F3" s="32" t="s">
        <v>5</v>
      </c>
      <c r="G3" s="33" t="s">
        <v>6</v>
      </c>
      <c r="H3" s="34" t="s">
        <v>7</v>
      </c>
      <c r="I3" s="34" t="s">
        <v>8</v>
      </c>
      <c r="J3" s="33" t="s">
        <v>9</v>
      </c>
      <c r="K3" s="35" t="s">
        <v>10</v>
      </c>
      <c r="L3" s="5" t="s">
        <v>65</v>
      </c>
      <c r="M3"/>
      <c r="N3" s="4"/>
      <c r="O3" s="4"/>
      <c r="P3" s="4"/>
      <c r="Q3" s="4"/>
      <c r="R3"/>
      <c r="AE3" s="79"/>
      <c r="AF3" s="85" t="s">
        <v>68</v>
      </c>
      <c r="AG3" s="86"/>
      <c r="AH3" s="86"/>
      <c r="AI3" s="86" t="s">
        <v>16</v>
      </c>
      <c r="AJ3" s="87"/>
      <c r="AK3" s="88"/>
      <c r="AL3" s="87"/>
      <c r="AM3" s="88"/>
      <c r="AN3" s="87"/>
      <c r="AO3" s="89">
        <f t="shared" ref="AO3:AO5" si="0">SUM(AJ3:AN3)</f>
        <v>0</v>
      </c>
    </row>
    <row r="4" spans="1:41" ht="15" thickBot="1" x14ac:dyDescent="0.25">
      <c r="A4" s="36" t="s">
        <v>11</v>
      </c>
      <c r="B4" s="37" t="s">
        <v>11</v>
      </c>
      <c r="C4" s="38" t="s">
        <v>12</v>
      </c>
      <c r="D4" s="38" t="s">
        <v>13</v>
      </c>
      <c r="E4" s="38" t="s">
        <v>14</v>
      </c>
      <c r="F4" s="39">
        <v>432</v>
      </c>
      <c r="G4" s="40">
        <v>128</v>
      </c>
      <c r="H4" s="41">
        <v>1170</v>
      </c>
      <c r="I4" s="41">
        <v>255</v>
      </c>
      <c r="J4" s="40">
        <v>145</v>
      </c>
      <c r="K4" s="42">
        <f>SUM(F4:J4)</f>
        <v>2130</v>
      </c>
      <c r="L4" s="6" t="s">
        <v>18</v>
      </c>
      <c r="M4" s="17" t="s">
        <v>5</v>
      </c>
      <c r="N4" s="21" t="s">
        <v>6</v>
      </c>
      <c r="O4" s="17" t="s">
        <v>7</v>
      </c>
      <c r="P4" s="17" t="s">
        <v>8</v>
      </c>
      <c r="Q4" s="21" t="s">
        <v>9</v>
      </c>
      <c r="R4" s="6" t="s">
        <v>10</v>
      </c>
      <c r="AE4" s="79"/>
      <c r="AF4" s="80"/>
      <c r="AG4" s="86"/>
      <c r="AH4" s="86" t="s">
        <v>17</v>
      </c>
      <c r="AI4" s="86" t="s">
        <v>14</v>
      </c>
      <c r="AJ4" s="87"/>
      <c r="AK4" s="90"/>
      <c r="AL4" s="91"/>
      <c r="AM4" s="90"/>
      <c r="AN4" s="91"/>
      <c r="AO4" s="89">
        <f t="shared" si="0"/>
        <v>0</v>
      </c>
    </row>
    <row r="5" spans="1:41" ht="15" thickBot="1" x14ac:dyDescent="0.25">
      <c r="A5" s="43"/>
      <c r="B5" s="44"/>
      <c r="C5" s="38"/>
      <c r="D5" s="38"/>
      <c r="E5" s="38" t="s">
        <v>16</v>
      </c>
      <c r="F5" s="45">
        <v>20</v>
      </c>
      <c r="G5" s="46">
        <v>50</v>
      </c>
      <c r="H5" s="39"/>
      <c r="I5" s="39">
        <v>60</v>
      </c>
      <c r="J5" s="46">
        <v>195</v>
      </c>
      <c r="K5" s="42">
        <f t="shared" ref="K5:K68" si="1">SUM(F5:J5)</f>
        <v>325</v>
      </c>
      <c r="L5" s="7" t="s">
        <v>11</v>
      </c>
      <c r="M5" s="18">
        <f>SUM(F5,F7,F9,F11,F13,F15,F17,F19)</f>
        <v>71</v>
      </c>
      <c r="N5" s="18">
        <f t="shared" ref="N5:Q5" si="2">SUM(G5,G7,G9,G11,G13,G15,G17,G19)</f>
        <v>243</v>
      </c>
      <c r="O5" s="18">
        <f t="shared" si="2"/>
        <v>0</v>
      </c>
      <c r="P5" s="18">
        <f t="shared" si="2"/>
        <v>105</v>
      </c>
      <c r="Q5" s="18">
        <f t="shared" si="2"/>
        <v>550</v>
      </c>
      <c r="R5" s="8">
        <f>SUM(M5:Q5)</f>
        <v>969</v>
      </c>
      <c r="AE5" s="79"/>
      <c r="AF5" s="80"/>
      <c r="AG5" s="92"/>
      <c r="AH5" s="92"/>
      <c r="AI5" s="92" t="s">
        <v>16</v>
      </c>
      <c r="AJ5" s="93"/>
      <c r="AK5" s="94"/>
      <c r="AL5" s="93"/>
      <c r="AM5" s="94"/>
      <c r="AN5" s="93"/>
      <c r="AO5" s="95">
        <f t="shared" si="0"/>
        <v>0</v>
      </c>
    </row>
    <row r="6" spans="1:41" x14ac:dyDescent="0.2">
      <c r="A6" s="43"/>
      <c r="B6" s="44"/>
      <c r="C6" s="38"/>
      <c r="D6" s="38" t="s">
        <v>17</v>
      </c>
      <c r="E6" s="38" t="s">
        <v>14</v>
      </c>
      <c r="F6" s="39">
        <v>120</v>
      </c>
      <c r="G6" s="46">
        <v>5</v>
      </c>
      <c r="H6" s="39">
        <v>253</v>
      </c>
      <c r="I6" s="39">
        <v>38</v>
      </c>
      <c r="J6" s="46">
        <v>10</v>
      </c>
      <c r="K6" s="42">
        <f t="shared" si="1"/>
        <v>426</v>
      </c>
      <c r="L6" s="9" t="s">
        <v>20</v>
      </c>
      <c r="M6" s="19">
        <f>SUM(F21,F23,F25,F27,F29,F31,F33,F35)</f>
        <v>36</v>
      </c>
      <c r="N6" s="19">
        <f t="shared" ref="N6:Q6" si="3">SUM(G21,G23,G25,G27,G29,G31,G33,G35)</f>
        <v>252</v>
      </c>
      <c r="O6" s="19">
        <f t="shared" si="3"/>
        <v>0</v>
      </c>
      <c r="P6" s="19">
        <f t="shared" si="3"/>
        <v>0</v>
      </c>
      <c r="Q6" s="19">
        <f t="shared" si="3"/>
        <v>120</v>
      </c>
      <c r="R6" s="10">
        <f t="shared" ref="R6:R16" si="4">SUM(M6:Q6)</f>
        <v>408</v>
      </c>
      <c r="AE6" s="79"/>
      <c r="AF6" s="80"/>
      <c r="AG6" s="80" t="s">
        <v>69</v>
      </c>
      <c r="AH6" s="80" t="s">
        <v>13</v>
      </c>
      <c r="AI6" s="80" t="s">
        <v>14</v>
      </c>
      <c r="AJ6" s="81"/>
      <c r="AK6" s="82"/>
      <c r="AL6" s="83"/>
      <c r="AM6" s="82"/>
      <c r="AN6" s="83"/>
      <c r="AO6" s="84">
        <f>SUM(AJ6:AN6)</f>
        <v>0</v>
      </c>
    </row>
    <row r="7" spans="1:41" ht="15" thickBot="1" x14ac:dyDescent="0.25">
      <c r="A7" s="43"/>
      <c r="B7" s="44"/>
      <c r="C7" s="47"/>
      <c r="D7" s="47"/>
      <c r="E7" s="47" t="s">
        <v>16</v>
      </c>
      <c r="F7" s="48">
        <v>19</v>
      </c>
      <c r="G7" s="49"/>
      <c r="H7" s="48"/>
      <c r="I7" s="48"/>
      <c r="J7" s="49"/>
      <c r="K7" s="50">
        <f>SUM(F7:J7)</f>
        <v>19</v>
      </c>
      <c r="L7" s="9" t="s">
        <v>21</v>
      </c>
      <c r="M7" s="19">
        <f>SUM(F37,F39,F41,F43,F45,F47,F49,F51)</f>
        <v>9</v>
      </c>
      <c r="N7" s="19">
        <f t="shared" ref="N7:Q7" si="5">SUM(G37,G39,G41,G43,G45,G47,G49,G51)</f>
        <v>19</v>
      </c>
      <c r="O7" s="19">
        <f t="shared" si="5"/>
        <v>0</v>
      </c>
      <c r="P7" s="19">
        <f t="shared" si="5"/>
        <v>10</v>
      </c>
      <c r="Q7" s="19">
        <f t="shared" si="5"/>
        <v>7</v>
      </c>
      <c r="R7" s="10">
        <f t="shared" si="4"/>
        <v>45</v>
      </c>
      <c r="AE7" s="79"/>
      <c r="AF7" s="80"/>
      <c r="AG7" s="86"/>
      <c r="AH7" s="86"/>
      <c r="AI7" s="86" t="s">
        <v>16</v>
      </c>
      <c r="AJ7" s="87"/>
      <c r="AK7" s="88"/>
      <c r="AL7" s="87"/>
      <c r="AM7" s="88"/>
      <c r="AN7" s="87"/>
      <c r="AO7" s="89">
        <f t="shared" ref="AO7:AO9" si="6">SUM(AJ7:AN7)</f>
        <v>0</v>
      </c>
    </row>
    <row r="8" spans="1:41" x14ac:dyDescent="0.2">
      <c r="A8" s="43"/>
      <c r="B8" s="44"/>
      <c r="C8" s="51" t="s">
        <v>19</v>
      </c>
      <c r="D8" s="51" t="s">
        <v>13</v>
      </c>
      <c r="E8" s="51" t="s">
        <v>14</v>
      </c>
      <c r="F8" s="39">
        <v>220</v>
      </c>
      <c r="G8" s="46">
        <v>58</v>
      </c>
      <c r="H8" s="39">
        <v>10</v>
      </c>
      <c r="I8" s="39"/>
      <c r="J8" s="46">
        <v>25</v>
      </c>
      <c r="K8" s="42">
        <f t="shared" si="1"/>
        <v>313</v>
      </c>
      <c r="L8" s="9" t="s">
        <v>22</v>
      </c>
      <c r="M8" s="19">
        <f>SUM(F213,F215,F217,F219,F221,F223,F225,F227)</f>
        <v>60</v>
      </c>
      <c r="N8" s="19">
        <f t="shared" ref="N8:Q8" si="7">SUM(G213,G215,G217,G219,G221,G223,G225,G227)</f>
        <v>0</v>
      </c>
      <c r="O8" s="19">
        <f t="shared" si="7"/>
        <v>0</v>
      </c>
      <c r="P8" s="19">
        <f t="shared" si="7"/>
        <v>10</v>
      </c>
      <c r="Q8" s="19">
        <f t="shared" si="7"/>
        <v>0</v>
      </c>
      <c r="R8" s="10">
        <f t="shared" si="4"/>
        <v>70</v>
      </c>
      <c r="AE8" s="79"/>
      <c r="AF8" s="80"/>
      <c r="AG8" s="86"/>
      <c r="AH8" s="86" t="s">
        <v>17</v>
      </c>
      <c r="AI8" s="86" t="s">
        <v>14</v>
      </c>
      <c r="AJ8" s="87"/>
      <c r="AK8" s="90"/>
      <c r="AL8" s="91"/>
      <c r="AM8" s="90"/>
      <c r="AN8" s="91"/>
      <c r="AO8" s="89">
        <f t="shared" si="6"/>
        <v>0</v>
      </c>
    </row>
    <row r="9" spans="1:41" ht="15" thickBot="1" x14ac:dyDescent="0.25">
      <c r="A9" s="43"/>
      <c r="B9" s="44"/>
      <c r="C9" s="38"/>
      <c r="D9" s="38"/>
      <c r="E9" s="51" t="s">
        <v>16</v>
      </c>
      <c r="F9" s="39">
        <v>5</v>
      </c>
      <c r="G9" s="46">
        <v>3</v>
      </c>
      <c r="H9" s="39"/>
      <c r="I9" s="39"/>
      <c r="J9" s="46">
        <v>20</v>
      </c>
      <c r="K9" s="42">
        <f t="shared" si="1"/>
        <v>28</v>
      </c>
      <c r="L9" s="9" t="s">
        <v>24</v>
      </c>
      <c r="M9" s="19">
        <f>SUM(F197,F199,F201,F203,F205,F207,F209,F211)</f>
        <v>0</v>
      </c>
      <c r="N9" s="19">
        <f t="shared" ref="N9:Q9" si="8">SUM(G197,G199,G201,G203,G205,G207,G209,G211)</f>
        <v>0</v>
      </c>
      <c r="O9" s="19">
        <f t="shared" si="8"/>
        <v>0</v>
      </c>
      <c r="P9" s="19">
        <f t="shared" si="8"/>
        <v>0</v>
      </c>
      <c r="Q9" s="19">
        <f t="shared" si="8"/>
        <v>50</v>
      </c>
      <c r="R9" s="10">
        <f t="shared" si="4"/>
        <v>50</v>
      </c>
      <c r="AE9" s="79"/>
      <c r="AF9" s="80"/>
      <c r="AG9" s="92"/>
      <c r="AH9" s="92"/>
      <c r="AI9" s="92" t="s">
        <v>16</v>
      </c>
      <c r="AJ9" s="93"/>
      <c r="AK9" s="94"/>
      <c r="AL9" s="93"/>
      <c r="AM9" s="94"/>
      <c r="AN9" s="93"/>
      <c r="AO9" s="95">
        <f t="shared" si="6"/>
        <v>0</v>
      </c>
    </row>
    <row r="10" spans="1:41" x14ac:dyDescent="0.2">
      <c r="A10" s="43"/>
      <c r="B10" s="44"/>
      <c r="C10" s="38"/>
      <c r="D10" s="51" t="s">
        <v>17</v>
      </c>
      <c r="E10" s="51" t="s">
        <v>14</v>
      </c>
      <c r="F10" s="39">
        <v>8</v>
      </c>
      <c r="G10" s="46"/>
      <c r="H10" s="39"/>
      <c r="I10" s="39">
        <v>5</v>
      </c>
      <c r="J10" s="46"/>
      <c r="K10" s="42">
        <f t="shared" si="1"/>
        <v>13</v>
      </c>
      <c r="L10" s="9" t="s">
        <v>25</v>
      </c>
      <c r="M10" s="19">
        <f>SUM(F261,F263,F265,F267,F269,F271,F273,F275)</f>
        <v>2</v>
      </c>
      <c r="N10" s="19">
        <f t="shared" ref="N10:Q10" si="9">SUM(G261,G263,G265,G267,G269,G271,G273,G275)</f>
        <v>0</v>
      </c>
      <c r="O10" s="19">
        <f t="shared" si="9"/>
        <v>0</v>
      </c>
      <c r="P10" s="19">
        <f t="shared" si="9"/>
        <v>0</v>
      </c>
      <c r="Q10" s="19">
        <f t="shared" si="9"/>
        <v>0</v>
      </c>
      <c r="R10" s="10">
        <f t="shared" si="4"/>
        <v>2</v>
      </c>
      <c r="AE10" s="79"/>
      <c r="AF10" s="80"/>
      <c r="AG10" s="80" t="s">
        <v>23</v>
      </c>
      <c r="AH10" s="80" t="s">
        <v>13</v>
      </c>
      <c r="AI10" s="80" t="s">
        <v>14</v>
      </c>
      <c r="AJ10" s="81"/>
      <c r="AK10" s="82"/>
      <c r="AL10" s="83"/>
      <c r="AM10" s="82"/>
      <c r="AN10" s="83"/>
      <c r="AO10" s="84">
        <f>SUM(AJ10:AN10)</f>
        <v>0</v>
      </c>
    </row>
    <row r="11" spans="1:41" ht="15" thickBot="1" x14ac:dyDescent="0.25">
      <c r="A11" s="43"/>
      <c r="B11" s="44"/>
      <c r="C11" s="47"/>
      <c r="D11" s="52"/>
      <c r="E11" s="52" t="s">
        <v>16</v>
      </c>
      <c r="F11" s="48"/>
      <c r="G11" s="49"/>
      <c r="H11" s="48"/>
      <c r="I11" s="48"/>
      <c r="J11" s="49"/>
      <c r="K11" s="50">
        <f t="shared" si="1"/>
        <v>0</v>
      </c>
      <c r="L11" s="9" t="s">
        <v>26</v>
      </c>
      <c r="M11" s="19">
        <f>SUM(F53,F55,F57,F59,F61,F63,F65,F67)</f>
        <v>2</v>
      </c>
      <c r="N11" s="19">
        <f t="shared" ref="N11:Q11" si="10">SUM(G53,G55,G57,G59,G61,G63,G65,G67)</f>
        <v>100</v>
      </c>
      <c r="O11" s="19">
        <f t="shared" si="10"/>
        <v>0</v>
      </c>
      <c r="P11" s="19">
        <f t="shared" si="10"/>
        <v>0</v>
      </c>
      <c r="Q11" s="19">
        <f t="shared" si="10"/>
        <v>0</v>
      </c>
      <c r="R11" s="10">
        <f t="shared" si="4"/>
        <v>102</v>
      </c>
      <c r="AE11" s="79"/>
      <c r="AF11" s="80"/>
      <c r="AG11" s="86"/>
      <c r="AH11" s="86"/>
      <c r="AI11" s="86" t="s">
        <v>16</v>
      </c>
      <c r="AJ11" s="87"/>
      <c r="AK11" s="88"/>
      <c r="AL11" s="87"/>
      <c r="AM11" s="88"/>
      <c r="AN11" s="87"/>
      <c r="AO11" s="89">
        <f t="shared" ref="AO11:AO13" si="11">SUM(AJ11:AN11)</f>
        <v>0</v>
      </c>
    </row>
    <row r="12" spans="1:41" x14ac:dyDescent="0.2">
      <c r="A12" s="43"/>
      <c r="B12" s="44"/>
      <c r="C12" s="51" t="s">
        <v>23</v>
      </c>
      <c r="D12" s="51" t="s">
        <v>13</v>
      </c>
      <c r="E12" s="51" t="s">
        <v>14</v>
      </c>
      <c r="F12" s="39">
        <v>1689</v>
      </c>
      <c r="G12" s="46">
        <v>323</v>
      </c>
      <c r="H12" s="39">
        <v>2267</v>
      </c>
      <c r="I12" s="39">
        <v>1272</v>
      </c>
      <c r="J12" s="46">
        <v>723</v>
      </c>
      <c r="K12" s="42">
        <f t="shared" si="1"/>
        <v>6274</v>
      </c>
      <c r="L12" s="9" t="s">
        <v>27</v>
      </c>
      <c r="M12" s="19">
        <f>SUM(F165,F167,F169,F171,F173,F175,F177,F469,F471,F473,F475,F477,F479,F481,F485,F487,F489,F491,F493,F495,F497,F499)</f>
        <v>9</v>
      </c>
      <c r="N12" s="19">
        <f t="shared" ref="N12:Q12" si="12">SUM(G165,G167,G169,G171,G173,G175,G177,G469,G471,G473,G475,G477,G479,G481,G485,G487,G489,G491,G493,G495,G497,G499)</f>
        <v>20</v>
      </c>
      <c r="O12" s="19">
        <f t="shared" si="12"/>
        <v>0</v>
      </c>
      <c r="P12" s="19">
        <f t="shared" si="12"/>
        <v>10</v>
      </c>
      <c r="Q12" s="19">
        <f t="shared" si="12"/>
        <v>0</v>
      </c>
      <c r="R12" s="10">
        <f t="shared" si="4"/>
        <v>39</v>
      </c>
      <c r="AE12" s="79"/>
      <c r="AF12" s="80"/>
      <c r="AG12" s="86"/>
      <c r="AH12" s="86" t="s">
        <v>17</v>
      </c>
      <c r="AI12" s="86" t="s">
        <v>14</v>
      </c>
      <c r="AJ12" s="87"/>
      <c r="AK12" s="90"/>
      <c r="AL12" s="91"/>
      <c r="AM12" s="90"/>
      <c r="AN12" s="91"/>
      <c r="AO12" s="89">
        <f t="shared" si="11"/>
        <v>0</v>
      </c>
    </row>
    <row r="13" spans="1:41" ht="15" thickBot="1" x14ac:dyDescent="0.25">
      <c r="A13" s="43"/>
      <c r="B13" s="44"/>
      <c r="C13" s="38"/>
      <c r="D13" s="38"/>
      <c r="E13" s="51" t="s">
        <v>16</v>
      </c>
      <c r="F13" s="39">
        <v>27</v>
      </c>
      <c r="G13" s="46">
        <v>190</v>
      </c>
      <c r="H13" s="39"/>
      <c r="I13" s="39">
        <v>45</v>
      </c>
      <c r="J13" s="46">
        <v>335</v>
      </c>
      <c r="K13" s="42">
        <f t="shared" si="1"/>
        <v>597</v>
      </c>
      <c r="L13" s="9" t="s">
        <v>29</v>
      </c>
      <c r="M13" s="19">
        <f>SUM(F229,F231,F233,F235,F237,F239,F241,F243)</f>
        <v>0</v>
      </c>
      <c r="N13" s="19">
        <f t="shared" ref="N13:Q13" si="13">SUM(G229,G231,G233,G235,G237,G239,G241,G243)</f>
        <v>5</v>
      </c>
      <c r="O13" s="19">
        <f t="shared" si="13"/>
        <v>0</v>
      </c>
      <c r="P13" s="19">
        <f t="shared" si="13"/>
        <v>20</v>
      </c>
      <c r="Q13" s="19">
        <f t="shared" si="13"/>
        <v>55</v>
      </c>
      <c r="R13" s="10">
        <f t="shared" si="4"/>
        <v>80</v>
      </c>
      <c r="AE13" s="79"/>
      <c r="AF13" s="80"/>
      <c r="AG13" s="92"/>
      <c r="AH13" s="92"/>
      <c r="AI13" s="92" t="s">
        <v>16</v>
      </c>
      <c r="AJ13" s="93"/>
      <c r="AK13" s="94"/>
      <c r="AL13" s="93"/>
      <c r="AM13" s="94"/>
      <c r="AN13" s="93"/>
      <c r="AO13" s="95">
        <f t="shared" si="11"/>
        <v>0</v>
      </c>
    </row>
    <row r="14" spans="1:41" x14ac:dyDescent="0.2">
      <c r="A14" s="43"/>
      <c r="B14" s="44"/>
      <c r="C14" s="38"/>
      <c r="D14" s="51" t="s">
        <v>17</v>
      </c>
      <c r="E14" s="51" t="s">
        <v>14</v>
      </c>
      <c r="F14" s="39">
        <v>426</v>
      </c>
      <c r="G14" s="46"/>
      <c r="H14" s="39">
        <v>374</v>
      </c>
      <c r="I14" s="39">
        <v>194</v>
      </c>
      <c r="J14" s="46">
        <v>5</v>
      </c>
      <c r="K14" s="42">
        <f t="shared" si="1"/>
        <v>999</v>
      </c>
      <c r="L14" s="9" t="s">
        <v>30</v>
      </c>
      <c r="M14" s="19">
        <f>SUM(F277,F279,F281,F283,F285,F287,F289,F291)</f>
        <v>0</v>
      </c>
      <c r="N14" s="19">
        <f t="shared" ref="N14:Q14" si="14">SUM(G277,G279,G281,G283,G285,G287,G289,G291)</f>
        <v>30</v>
      </c>
      <c r="O14" s="19">
        <f t="shared" si="14"/>
        <v>0</v>
      </c>
      <c r="P14" s="19">
        <f t="shared" si="14"/>
        <v>0</v>
      </c>
      <c r="Q14" s="19">
        <f t="shared" si="14"/>
        <v>0</v>
      </c>
      <c r="R14" s="10">
        <f t="shared" si="4"/>
        <v>30</v>
      </c>
      <c r="AE14" s="79"/>
      <c r="AF14" s="80"/>
      <c r="AG14" s="80" t="s">
        <v>28</v>
      </c>
      <c r="AH14" s="80" t="s">
        <v>13</v>
      </c>
      <c r="AI14" s="80" t="s">
        <v>14</v>
      </c>
      <c r="AJ14" s="81">
        <v>681</v>
      </c>
      <c r="AK14" s="82">
        <v>865</v>
      </c>
      <c r="AL14" s="83">
        <v>52</v>
      </c>
      <c r="AM14" s="82">
        <v>714</v>
      </c>
      <c r="AN14" s="83">
        <v>222</v>
      </c>
      <c r="AO14" s="84">
        <f>SUM(AJ14:AN14)</f>
        <v>2534</v>
      </c>
    </row>
    <row r="15" spans="1:41" ht="15" thickBot="1" x14ac:dyDescent="0.25">
      <c r="A15" s="43"/>
      <c r="B15" s="44"/>
      <c r="C15" s="47"/>
      <c r="D15" s="52"/>
      <c r="E15" s="52" t="s">
        <v>16</v>
      </c>
      <c r="F15" s="48"/>
      <c r="G15" s="49"/>
      <c r="H15" s="48"/>
      <c r="I15" s="48"/>
      <c r="J15" s="49"/>
      <c r="K15" s="50">
        <f t="shared" si="1"/>
        <v>0</v>
      </c>
      <c r="L15" s="9" t="s">
        <v>31</v>
      </c>
      <c r="M15" s="19">
        <f>SUM(F149,F151,F153,F155,F157,F159,F161,F163)</f>
        <v>0</v>
      </c>
      <c r="N15" s="19">
        <f t="shared" ref="N15:Q15" si="15">SUM(G149,G151,G153,G155,G157,G159,G161,G163)</f>
        <v>0</v>
      </c>
      <c r="O15" s="19">
        <f t="shared" si="15"/>
        <v>0</v>
      </c>
      <c r="P15" s="19">
        <f t="shared" si="15"/>
        <v>0</v>
      </c>
      <c r="Q15" s="19">
        <f t="shared" si="15"/>
        <v>0</v>
      </c>
      <c r="R15" s="10">
        <f t="shared" si="4"/>
        <v>0</v>
      </c>
      <c r="AE15" s="79"/>
      <c r="AF15" s="80"/>
      <c r="AG15" s="86"/>
      <c r="AH15" s="86"/>
      <c r="AI15" s="86" t="s">
        <v>16</v>
      </c>
      <c r="AJ15" s="87">
        <v>12</v>
      </c>
      <c r="AK15" s="88">
        <v>143</v>
      </c>
      <c r="AL15" s="87">
        <v>2</v>
      </c>
      <c r="AM15" s="88">
        <v>33</v>
      </c>
      <c r="AN15" s="87">
        <v>30</v>
      </c>
      <c r="AO15" s="89">
        <f t="shared" ref="AO15:AO17" si="16">SUM(AJ15:AN15)</f>
        <v>220</v>
      </c>
    </row>
    <row r="16" spans="1:41" ht="15" thickBot="1" x14ac:dyDescent="0.25">
      <c r="A16" s="43"/>
      <c r="B16" s="37"/>
      <c r="C16" s="51" t="s">
        <v>28</v>
      </c>
      <c r="D16" s="51" t="s">
        <v>13</v>
      </c>
      <c r="E16" s="51" t="s">
        <v>14</v>
      </c>
      <c r="F16" s="39"/>
      <c r="G16" s="46"/>
      <c r="H16" s="39"/>
      <c r="I16" s="39"/>
      <c r="J16" s="46"/>
      <c r="K16" s="42">
        <f t="shared" si="1"/>
        <v>0</v>
      </c>
      <c r="L16" s="11" t="s">
        <v>32</v>
      </c>
      <c r="M16" s="20">
        <f>SUM(F85,F87,F89,F91,F93,F97,F99,F101,F103,F105,F107,F109,F111,F113,F115,F117,F119,F121,F123,F125,F127,F129,F133,F135,F137,F139,F141,F143,F145,F185,F187,F189,F191,F193,F195,F293,F295,F297,F299,F301,F303,F305,F307,F309,F311,F313,F315,F317,F319,F321,F323,F325,F327,F329,F331,F333,F335,F337,F339,F341,F343,F345,F347,F349,F351,F353,F355,F357,F359,F361,F363,F365,F367,F369,F371,F373,F375,F377,F379,F381,F383,F385,F387,F389,F391,F393,F395,F397,F399,F401,F403,F405,F407,F409,F411,F413,F415,F417,F419,F421,F423,F425,F427,F429,F431,F433,F435,F437,F439,F441,F443,F445,F447,F449,F451,F453,F455,F457,F459,F461,F463,F465,F467,F501,F503,F505,F507,F509,F511,F513,F515,F517,F519,F521,F523,F525,F527,F529,F531)</f>
        <v>25</v>
      </c>
      <c r="N16" s="20">
        <f t="shared" ref="N16:Q16" si="17">SUM(G85,G87,G89,G91,G93,G97,G99,G101,G103,G105,G107,G109,G111,G113,G115,G117,G119,G121,G123,G125,G127,G129,G133,G135,G137,G139,G141,G143,G145,G185,G187,G189,G191,G193,G195,G293,G295,G297,G299,G301,G303,G305,G307,G309,G311,G313,G315,G317,G319,G321,G323,G325,G327,G329,G331,G333,G335,G337,G339,G341,G343,G345,G347,G349,G351,G353,G355,G357,G359,G361,G363,G365,G367,G369,G371,G373,G375,G377,G379,G381,G383,G385,G387,G389,G391,G393,G395,G397,G399,G401,G403,G405,G407,G409,G411,G413,G415,G417,G419,G421,G423,G425,G427,G429,G431,G433,G435,G437,G439,G441,G443,G445,G447,G449,G451,G453,G455,G457,G459,G461,G463,G465,G467,G501,G503,G505,G507,G509,G511,G513,G515,G517,G519,G521,G523,G525,G527,G529,G531)</f>
        <v>5</v>
      </c>
      <c r="O16" s="20">
        <f t="shared" si="17"/>
        <v>0</v>
      </c>
      <c r="P16" s="20">
        <f t="shared" si="17"/>
        <v>10</v>
      </c>
      <c r="Q16" s="20">
        <f t="shared" si="17"/>
        <v>50</v>
      </c>
      <c r="R16" s="10">
        <f t="shared" si="4"/>
        <v>90</v>
      </c>
      <c r="AE16" s="79"/>
      <c r="AF16" s="80"/>
      <c r="AG16" s="86"/>
      <c r="AH16" s="86" t="s">
        <v>17</v>
      </c>
      <c r="AI16" s="86" t="s">
        <v>14</v>
      </c>
      <c r="AJ16" s="87"/>
      <c r="AK16" s="90"/>
      <c r="AL16" s="91"/>
      <c r="AM16" s="90"/>
      <c r="AN16" s="91"/>
      <c r="AO16" s="89">
        <f t="shared" si="16"/>
        <v>0</v>
      </c>
    </row>
    <row r="17" spans="1:41" ht="15" thickBot="1" x14ac:dyDescent="0.25">
      <c r="A17" s="43"/>
      <c r="B17" s="37"/>
      <c r="C17" s="38"/>
      <c r="D17" s="38"/>
      <c r="E17" s="51" t="s">
        <v>16</v>
      </c>
      <c r="F17" s="39"/>
      <c r="G17" s="46"/>
      <c r="H17" s="39"/>
      <c r="I17" s="39"/>
      <c r="J17" s="46"/>
      <c r="K17" s="42">
        <f t="shared" si="1"/>
        <v>0</v>
      </c>
      <c r="L17" s="12" t="s">
        <v>10</v>
      </c>
      <c r="M17" s="13">
        <f t="shared" ref="M17:Q17" si="18">SUM(M5:M16)</f>
        <v>214</v>
      </c>
      <c r="N17" s="13">
        <f t="shared" si="18"/>
        <v>674</v>
      </c>
      <c r="O17" s="13">
        <f t="shared" si="18"/>
        <v>0</v>
      </c>
      <c r="P17" s="13">
        <f t="shared" si="18"/>
        <v>165</v>
      </c>
      <c r="Q17" s="13">
        <f t="shared" si="18"/>
        <v>832</v>
      </c>
      <c r="R17" s="13">
        <f>SUM(R5:R16)</f>
        <v>1885</v>
      </c>
      <c r="AE17" s="96"/>
      <c r="AF17" s="92"/>
      <c r="AG17" s="92"/>
      <c r="AH17" s="92"/>
      <c r="AI17" s="92" t="s">
        <v>16</v>
      </c>
      <c r="AJ17" s="93"/>
      <c r="AK17" s="94"/>
      <c r="AL17" s="93"/>
      <c r="AM17" s="94"/>
      <c r="AN17" s="93"/>
      <c r="AO17" s="95">
        <f t="shared" si="16"/>
        <v>0</v>
      </c>
    </row>
    <row r="18" spans="1:41" x14ac:dyDescent="0.2">
      <c r="A18" s="43"/>
      <c r="B18" s="37"/>
      <c r="C18" s="38"/>
      <c r="D18" s="51" t="s">
        <v>17</v>
      </c>
      <c r="E18" s="51" t="s">
        <v>14</v>
      </c>
      <c r="F18" s="39"/>
      <c r="G18" s="46"/>
      <c r="H18" s="39"/>
      <c r="I18" s="39"/>
      <c r="J18" s="46"/>
      <c r="K18" s="42">
        <f t="shared" si="1"/>
        <v>0</v>
      </c>
      <c r="M18" s="14"/>
      <c r="N18" s="14"/>
      <c r="O18" s="14"/>
      <c r="P18" s="14"/>
      <c r="Q18" s="14"/>
      <c r="R18" s="15"/>
      <c r="AE18" s="79" t="s">
        <v>66</v>
      </c>
      <c r="AF18" s="80" t="s">
        <v>67</v>
      </c>
      <c r="AG18" s="80" t="s">
        <v>12</v>
      </c>
      <c r="AH18" s="80" t="s">
        <v>13</v>
      </c>
      <c r="AI18" s="80" t="s">
        <v>14</v>
      </c>
      <c r="AJ18" s="81"/>
      <c r="AK18" s="82"/>
      <c r="AL18" s="83"/>
      <c r="AM18" s="82"/>
      <c r="AN18" s="83"/>
      <c r="AO18" s="84">
        <f>SUM(AJ18:AN18)</f>
        <v>0</v>
      </c>
    </row>
    <row r="19" spans="1:41" ht="15.75" thickBot="1" x14ac:dyDescent="0.3">
      <c r="A19" s="53"/>
      <c r="B19" s="54"/>
      <c r="C19" s="47"/>
      <c r="D19" s="52"/>
      <c r="E19" s="52" t="s">
        <v>16</v>
      </c>
      <c r="F19" s="48"/>
      <c r="G19" s="46"/>
      <c r="H19" s="39"/>
      <c r="I19" s="48"/>
      <c r="J19" s="49"/>
      <c r="K19" s="124">
        <f t="shared" si="1"/>
        <v>0</v>
      </c>
      <c r="L19" s="126" t="s">
        <v>87</v>
      </c>
      <c r="M19" s="126"/>
      <c r="N19" s="127"/>
      <c r="O19" s="127"/>
      <c r="P19" s="127"/>
      <c r="Q19" s="127"/>
      <c r="R19" s="127"/>
      <c r="AE19" s="79"/>
      <c r="AF19" s="85" t="s">
        <v>70</v>
      </c>
      <c r="AG19" s="86"/>
      <c r="AH19" s="86"/>
      <c r="AI19" s="86" t="s">
        <v>16</v>
      </c>
      <c r="AJ19" s="87"/>
      <c r="AK19" s="88"/>
      <c r="AL19" s="87"/>
      <c r="AM19" s="88"/>
      <c r="AN19" s="87"/>
      <c r="AO19" s="89">
        <f t="shared" ref="AO19:AO21" si="19">SUM(AJ19:AN19)</f>
        <v>0</v>
      </c>
    </row>
    <row r="20" spans="1:41" ht="15" x14ac:dyDescent="0.25">
      <c r="A20" s="55" t="s">
        <v>20</v>
      </c>
      <c r="B20" s="56" t="s">
        <v>20</v>
      </c>
      <c r="C20" s="38" t="s">
        <v>12</v>
      </c>
      <c r="D20" s="57" t="s">
        <v>13</v>
      </c>
      <c r="E20" s="38" t="s">
        <v>14</v>
      </c>
      <c r="F20" s="39">
        <v>34</v>
      </c>
      <c r="G20" s="40">
        <v>91</v>
      </c>
      <c r="H20" s="41"/>
      <c r="I20" s="39">
        <v>10</v>
      </c>
      <c r="J20" s="46">
        <v>187</v>
      </c>
      <c r="K20" s="125">
        <f t="shared" si="1"/>
        <v>322</v>
      </c>
      <c r="L20" s="128" t="s">
        <v>33</v>
      </c>
      <c r="M20" s="126"/>
      <c r="N20" s="126"/>
      <c r="O20" s="126"/>
      <c r="P20" s="126"/>
      <c r="Q20" s="126"/>
      <c r="R20" s="126"/>
      <c r="AE20" s="79"/>
      <c r="AF20" s="80"/>
      <c r="AG20" s="86"/>
      <c r="AH20" s="86" t="s">
        <v>17</v>
      </c>
      <c r="AI20" s="86" t="s">
        <v>14</v>
      </c>
      <c r="AJ20" s="87"/>
      <c r="AK20" s="90"/>
      <c r="AL20" s="91"/>
      <c r="AM20" s="90"/>
      <c r="AN20" s="91"/>
      <c r="AO20" s="89">
        <f t="shared" si="19"/>
        <v>0</v>
      </c>
    </row>
    <row r="21" spans="1:41" ht="15" thickBot="1" x14ac:dyDescent="0.25">
      <c r="A21" s="43"/>
      <c r="B21" s="44"/>
      <c r="C21" s="38"/>
      <c r="D21" s="38"/>
      <c r="E21" s="38" t="s">
        <v>16</v>
      </c>
      <c r="F21" s="39">
        <v>8</v>
      </c>
      <c r="G21" s="46">
        <v>202</v>
      </c>
      <c r="H21" s="39"/>
      <c r="I21" s="39"/>
      <c r="J21" s="46">
        <v>120</v>
      </c>
      <c r="K21" s="42">
        <f t="shared" si="1"/>
        <v>330</v>
      </c>
      <c r="L21" s="16"/>
      <c r="AE21" s="79"/>
      <c r="AF21" s="80"/>
      <c r="AG21" s="92"/>
      <c r="AH21" s="92"/>
      <c r="AI21" s="92" t="s">
        <v>16</v>
      </c>
      <c r="AJ21" s="93"/>
      <c r="AK21" s="94"/>
      <c r="AL21" s="93"/>
      <c r="AM21" s="94"/>
      <c r="AN21" s="93"/>
      <c r="AO21" s="95">
        <f t="shared" si="19"/>
        <v>0</v>
      </c>
    </row>
    <row r="22" spans="1:41" x14ac:dyDescent="0.2">
      <c r="A22" s="43"/>
      <c r="B22" s="44"/>
      <c r="C22" s="38"/>
      <c r="D22" s="38" t="s">
        <v>17</v>
      </c>
      <c r="E22" s="38" t="s">
        <v>14</v>
      </c>
      <c r="F22" s="39">
        <v>10</v>
      </c>
      <c r="G22" s="46">
        <v>10</v>
      </c>
      <c r="H22" s="39"/>
      <c r="I22" s="39"/>
      <c r="J22" s="46"/>
      <c r="K22" s="42">
        <f t="shared" si="1"/>
        <v>20</v>
      </c>
      <c r="L22" s="22" t="s">
        <v>63</v>
      </c>
      <c r="AE22" s="79"/>
      <c r="AF22" s="80"/>
      <c r="AG22" s="80" t="s">
        <v>69</v>
      </c>
      <c r="AH22" s="80" t="s">
        <v>13</v>
      </c>
      <c r="AI22" s="80" t="s">
        <v>14</v>
      </c>
      <c r="AJ22" s="81"/>
      <c r="AK22" s="82"/>
      <c r="AL22" s="83"/>
      <c r="AM22" s="82"/>
      <c r="AN22" s="83"/>
      <c r="AO22" s="84">
        <f>SUM(AJ22:AN22)</f>
        <v>0</v>
      </c>
    </row>
    <row r="23" spans="1:41" ht="15" thickBot="1" x14ac:dyDescent="0.25">
      <c r="A23" s="43"/>
      <c r="B23" s="44"/>
      <c r="C23" s="47"/>
      <c r="D23" s="47"/>
      <c r="E23" s="47" t="s">
        <v>16</v>
      </c>
      <c r="F23" s="48">
        <v>28</v>
      </c>
      <c r="G23" s="49"/>
      <c r="H23" s="48"/>
      <c r="I23" s="48"/>
      <c r="J23" s="49"/>
      <c r="K23" s="50">
        <f t="shared" si="1"/>
        <v>28</v>
      </c>
      <c r="T23" s="2"/>
      <c r="AE23" s="79"/>
      <c r="AF23" s="80"/>
      <c r="AG23" s="86"/>
      <c r="AH23" s="86"/>
      <c r="AI23" s="86" t="s">
        <v>16</v>
      </c>
      <c r="AJ23" s="87"/>
      <c r="AK23" s="88"/>
      <c r="AL23" s="87"/>
      <c r="AM23" s="88"/>
      <c r="AN23" s="87"/>
      <c r="AO23" s="89">
        <f t="shared" ref="AO23:AO25" si="20">SUM(AJ23:AN23)</f>
        <v>0</v>
      </c>
    </row>
    <row r="24" spans="1:41" ht="15.75" thickBot="1" x14ac:dyDescent="0.3">
      <c r="A24" s="43"/>
      <c r="B24" s="44"/>
      <c r="C24" s="51" t="s">
        <v>19</v>
      </c>
      <c r="D24" s="51" t="s">
        <v>13</v>
      </c>
      <c r="E24" s="51" t="s">
        <v>14</v>
      </c>
      <c r="F24" s="39">
        <v>7</v>
      </c>
      <c r="G24" s="46"/>
      <c r="H24" s="39"/>
      <c r="I24" s="39"/>
      <c r="J24" s="46"/>
      <c r="K24" s="42">
        <f t="shared" si="1"/>
        <v>7</v>
      </c>
      <c r="L24" s="6" t="s">
        <v>16</v>
      </c>
      <c r="M24" s="110" t="s">
        <v>5</v>
      </c>
      <c r="N24" s="121" t="s">
        <v>6</v>
      </c>
      <c r="O24" s="122" t="s">
        <v>7</v>
      </c>
      <c r="P24" s="121" t="s">
        <v>8</v>
      </c>
      <c r="Q24" s="121" t="s">
        <v>9</v>
      </c>
      <c r="R24" s="123" t="s">
        <v>10</v>
      </c>
      <c r="T24" s="14"/>
      <c r="AE24" s="79"/>
      <c r="AF24" s="80"/>
      <c r="AG24" s="86"/>
      <c r="AH24" s="86" t="s">
        <v>17</v>
      </c>
      <c r="AI24" s="86" t="s">
        <v>14</v>
      </c>
      <c r="AJ24" s="87"/>
      <c r="AK24" s="90"/>
      <c r="AL24" s="91"/>
      <c r="AM24" s="90"/>
      <c r="AN24" s="91"/>
      <c r="AO24" s="89">
        <f t="shared" si="20"/>
        <v>0</v>
      </c>
    </row>
    <row r="25" spans="1:41" ht="15" thickBot="1" x14ac:dyDescent="0.25">
      <c r="A25" s="43"/>
      <c r="B25" s="44"/>
      <c r="C25" s="38"/>
      <c r="D25" s="38"/>
      <c r="E25" s="51" t="s">
        <v>16</v>
      </c>
      <c r="F25" s="39"/>
      <c r="G25" s="46">
        <v>20</v>
      </c>
      <c r="H25" s="39"/>
      <c r="I25" s="39"/>
      <c r="J25" s="46"/>
      <c r="K25" s="42">
        <f t="shared" si="1"/>
        <v>20</v>
      </c>
      <c r="L25" s="107" t="s">
        <v>59</v>
      </c>
      <c r="M25" s="112">
        <f>SUM(AJ179,AJ181,AJ183,AJ185,AJ187,AJ189,AJ191,AJ193)</f>
        <v>0</v>
      </c>
      <c r="N25" s="115">
        <f t="shared" ref="N25:R25" si="21">SUM(AK179,AK181,AK183,AK185,AK187,AK189,AK191,AK193)</f>
        <v>45</v>
      </c>
      <c r="O25" s="112">
        <f t="shared" si="21"/>
        <v>0</v>
      </c>
      <c r="P25" s="115">
        <f t="shared" si="21"/>
        <v>0</v>
      </c>
      <c r="Q25" s="112">
        <f t="shared" si="21"/>
        <v>20</v>
      </c>
      <c r="R25" s="118">
        <f t="shared" si="21"/>
        <v>65</v>
      </c>
      <c r="AE25" s="79"/>
      <c r="AF25" s="80"/>
      <c r="AG25" s="92"/>
      <c r="AH25" s="92"/>
      <c r="AI25" s="92" t="s">
        <v>16</v>
      </c>
      <c r="AJ25" s="93"/>
      <c r="AK25" s="94"/>
      <c r="AL25" s="93"/>
      <c r="AM25" s="94"/>
      <c r="AN25" s="93"/>
      <c r="AO25" s="95">
        <f t="shared" si="20"/>
        <v>0</v>
      </c>
    </row>
    <row r="26" spans="1:41" x14ac:dyDescent="0.2">
      <c r="A26" s="43"/>
      <c r="B26" s="44"/>
      <c r="C26" s="38"/>
      <c r="D26" s="51" t="s">
        <v>17</v>
      </c>
      <c r="E26" s="51" t="s">
        <v>14</v>
      </c>
      <c r="F26" s="39"/>
      <c r="G26" s="46"/>
      <c r="H26" s="39"/>
      <c r="I26" s="39"/>
      <c r="J26" s="46"/>
      <c r="K26" s="42">
        <f t="shared" si="1"/>
        <v>0</v>
      </c>
      <c r="L26" s="108" t="s">
        <v>60</v>
      </c>
      <c r="M26" s="113">
        <f>SUM(AJ3,AJ5,AJ7,AJ9,AJ11,AJ13,AJ15,AJ17,AJ19,AJ21,AJ23,AJ25,AJ27,AJ29,AJ31,AJ33,AJ35,AJ37,AJ39,AJ41,AJ43,AJ45,AJ47,AJ49,AJ51,AJ53,AJ55,AJ57,AJ59,AJ61,AJ63,AJ65,AJ67,AJ69,AJ71,AJ73,AJ75,AJ77,AJ79,AJ81)</f>
        <v>12</v>
      </c>
      <c r="N26" s="106">
        <f t="shared" ref="N26:R26" si="22">SUM(AK3,AK5,AK7,AK9,AK11,AK13,AK15,AK17,AK19,AK21,AK23,AK25,AK27,AK29,AK31,AK33,AK35,AK37,AK39,AK41,AK43,AK45,AK47,AK49,AK51,AK53,AK55,AK57,AK59,AK61,AK63,AK65,AK67,AK69,AK71,AK73,AK75,AK77,AK79,AK81)</f>
        <v>155</v>
      </c>
      <c r="O26" s="113">
        <f t="shared" si="22"/>
        <v>2</v>
      </c>
      <c r="P26" s="106">
        <f t="shared" si="22"/>
        <v>33</v>
      </c>
      <c r="Q26" s="113">
        <f t="shared" si="22"/>
        <v>30</v>
      </c>
      <c r="R26" s="119">
        <f t="shared" si="22"/>
        <v>232</v>
      </c>
      <c r="AE26" s="79"/>
      <c r="AF26" s="80"/>
      <c r="AG26" s="80" t="s">
        <v>23</v>
      </c>
      <c r="AH26" s="80" t="s">
        <v>13</v>
      </c>
      <c r="AI26" s="80" t="s">
        <v>14</v>
      </c>
      <c r="AJ26" s="81"/>
      <c r="AK26" s="82"/>
      <c r="AL26" s="83"/>
      <c r="AM26" s="82"/>
      <c r="AN26" s="83"/>
      <c r="AO26" s="84">
        <f>SUM(AJ26:AN26)</f>
        <v>0</v>
      </c>
    </row>
    <row r="27" spans="1:41" ht="15" thickBot="1" x14ac:dyDescent="0.25">
      <c r="A27" s="43"/>
      <c r="B27" s="44"/>
      <c r="C27" s="47"/>
      <c r="D27" s="52"/>
      <c r="E27" s="52" t="s">
        <v>16</v>
      </c>
      <c r="F27" s="48"/>
      <c r="G27" s="49"/>
      <c r="H27" s="48"/>
      <c r="I27" s="48"/>
      <c r="J27" s="49"/>
      <c r="K27" s="50">
        <f t="shared" si="1"/>
        <v>0</v>
      </c>
      <c r="L27" s="108" t="s">
        <v>61</v>
      </c>
      <c r="M27" s="113">
        <f>SUM(AJ131,AJ133,AJ135,AJ137,AJ139,AJ141,AJ143,AJ145)</f>
        <v>0</v>
      </c>
      <c r="N27" s="106">
        <f t="shared" ref="N27:R27" si="23">SUM(AK131,AK133,AK135,AK137,AK139,AK141,AK143,AK145)</f>
        <v>0</v>
      </c>
      <c r="O27" s="113">
        <f t="shared" si="23"/>
        <v>0</v>
      </c>
      <c r="P27" s="106">
        <f t="shared" si="23"/>
        <v>0</v>
      </c>
      <c r="Q27" s="113">
        <f t="shared" si="23"/>
        <v>0</v>
      </c>
      <c r="R27" s="119">
        <f t="shared" si="23"/>
        <v>0</v>
      </c>
      <c r="AE27" s="79"/>
      <c r="AF27" s="80"/>
      <c r="AG27" s="86"/>
      <c r="AH27" s="86"/>
      <c r="AI27" s="86" t="s">
        <v>16</v>
      </c>
      <c r="AJ27" s="87"/>
      <c r="AK27" s="88"/>
      <c r="AL27" s="87"/>
      <c r="AM27" s="88"/>
      <c r="AN27" s="87"/>
      <c r="AO27" s="89">
        <f t="shared" ref="AO27:AO29" si="24">SUM(AJ27:AN27)</f>
        <v>0</v>
      </c>
    </row>
    <row r="28" spans="1:41" ht="15" thickBot="1" x14ac:dyDescent="0.25">
      <c r="A28" s="43"/>
      <c r="B28" s="44"/>
      <c r="C28" s="51" t="s">
        <v>23</v>
      </c>
      <c r="D28" s="51" t="s">
        <v>13</v>
      </c>
      <c r="E28" s="51" t="s">
        <v>14</v>
      </c>
      <c r="F28" s="39"/>
      <c r="G28" s="46">
        <v>12</v>
      </c>
      <c r="H28" s="39"/>
      <c r="I28" s="39">
        <v>30</v>
      </c>
      <c r="J28" s="46">
        <v>10</v>
      </c>
      <c r="K28" s="42">
        <f t="shared" si="1"/>
        <v>52</v>
      </c>
      <c r="L28" s="109" t="s">
        <v>32</v>
      </c>
      <c r="M28" s="114">
        <f>SUM(AJ159,AJ223,AJ259,AJ283,)</f>
        <v>0</v>
      </c>
      <c r="N28" s="116">
        <f t="shared" ref="N28:R28" si="25">SUM(AK159,AK223,AK259,AK283,)</f>
        <v>30</v>
      </c>
      <c r="O28" s="114">
        <f t="shared" si="25"/>
        <v>0</v>
      </c>
      <c r="P28" s="116">
        <f t="shared" si="25"/>
        <v>5</v>
      </c>
      <c r="Q28" s="114">
        <f t="shared" si="25"/>
        <v>13</v>
      </c>
      <c r="R28" s="120">
        <f t="shared" si="25"/>
        <v>48</v>
      </c>
      <c r="AE28" s="79"/>
      <c r="AF28" s="80"/>
      <c r="AG28" s="86"/>
      <c r="AH28" s="86" t="s">
        <v>17</v>
      </c>
      <c r="AI28" s="86" t="s">
        <v>14</v>
      </c>
      <c r="AJ28" s="87"/>
      <c r="AK28" s="90"/>
      <c r="AL28" s="91"/>
      <c r="AM28" s="90"/>
      <c r="AN28" s="91"/>
      <c r="AO28" s="89">
        <f t="shared" si="24"/>
        <v>0</v>
      </c>
    </row>
    <row r="29" spans="1:41" ht="15.75" thickBot="1" x14ac:dyDescent="0.3">
      <c r="A29" s="43"/>
      <c r="B29" s="44"/>
      <c r="C29" s="38"/>
      <c r="D29" s="38"/>
      <c r="E29" s="51" t="s">
        <v>16</v>
      </c>
      <c r="F29" s="39"/>
      <c r="G29" s="46">
        <v>30</v>
      </c>
      <c r="H29" s="39"/>
      <c r="I29" s="39"/>
      <c r="J29" s="46"/>
      <c r="K29" s="42">
        <f t="shared" si="1"/>
        <v>30</v>
      </c>
      <c r="L29" s="12" t="s">
        <v>62</v>
      </c>
      <c r="M29" s="111">
        <f>SUM(M25:M28)</f>
        <v>12</v>
      </c>
      <c r="N29" s="111">
        <f t="shared" ref="N29:Q29" si="26">SUM(N25:N28)</f>
        <v>230</v>
      </c>
      <c r="O29" s="111">
        <f t="shared" si="26"/>
        <v>2</v>
      </c>
      <c r="P29" s="111">
        <f t="shared" si="26"/>
        <v>38</v>
      </c>
      <c r="Q29" s="111">
        <f t="shared" si="26"/>
        <v>63</v>
      </c>
      <c r="R29" s="117">
        <f>SUM(R25:R28)</f>
        <v>345</v>
      </c>
      <c r="AE29" s="79"/>
      <c r="AF29" s="80"/>
      <c r="AG29" s="92"/>
      <c r="AH29" s="92"/>
      <c r="AI29" s="92" t="s">
        <v>16</v>
      </c>
      <c r="AJ29" s="93"/>
      <c r="AK29" s="94"/>
      <c r="AL29" s="93"/>
      <c r="AM29" s="94"/>
      <c r="AN29" s="93"/>
      <c r="AO29" s="95">
        <f t="shared" si="24"/>
        <v>0</v>
      </c>
    </row>
    <row r="30" spans="1:41" x14ac:dyDescent="0.2">
      <c r="A30" s="43"/>
      <c r="B30" s="44"/>
      <c r="C30" s="38"/>
      <c r="D30" s="51" t="s">
        <v>17</v>
      </c>
      <c r="E30" s="51" t="s">
        <v>14</v>
      </c>
      <c r="F30" s="39"/>
      <c r="G30" s="46"/>
      <c r="H30" s="39"/>
      <c r="I30" s="39"/>
      <c r="J30" s="46"/>
      <c r="K30" s="42">
        <f t="shared" si="1"/>
        <v>0</v>
      </c>
      <c r="AE30" s="79"/>
      <c r="AF30" s="80"/>
      <c r="AG30" s="80" t="s">
        <v>28</v>
      </c>
      <c r="AH30" s="80" t="s">
        <v>13</v>
      </c>
      <c r="AI30" s="80" t="s">
        <v>14</v>
      </c>
      <c r="AJ30" s="81">
        <v>625</v>
      </c>
      <c r="AK30" s="82">
        <v>625</v>
      </c>
      <c r="AL30" s="83">
        <v>566</v>
      </c>
      <c r="AM30" s="82">
        <v>641</v>
      </c>
      <c r="AN30" s="83">
        <v>282</v>
      </c>
      <c r="AO30" s="84">
        <f>SUM(AJ30:AN30)</f>
        <v>2739</v>
      </c>
    </row>
    <row r="31" spans="1:41" ht="15" thickBot="1" x14ac:dyDescent="0.25">
      <c r="A31" s="43"/>
      <c r="B31" s="44"/>
      <c r="C31" s="47"/>
      <c r="D31" s="52"/>
      <c r="E31" s="52" t="s">
        <v>16</v>
      </c>
      <c r="F31" s="48"/>
      <c r="G31" s="49"/>
      <c r="H31" s="48"/>
      <c r="I31" s="48"/>
      <c r="J31" s="49"/>
      <c r="K31" s="50">
        <f t="shared" si="1"/>
        <v>0</v>
      </c>
      <c r="AE31" s="79"/>
      <c r="AF31" s="80"/>
      <c r="AG31" s="86"/>
      <c r="AH31" s="86"/>
      <c r="AI31" s="86" t="s">
        <v>16</v>
      </c>
      <c r="AJ31" s="87"/>
      <c r="AK31" s="88"/>
      <c r="AL31" s="87"/>
      <c r="AM31" s="88"/>
      <c r="AN31" s="87"/>
      <c r="AO31" s="89">
        <f t="shared" ref="AO31:AO33" si="27">SUM(AJ31:AN31)</f>
        <v>0</v>
      </c>
    </row>
    <row r="32" spans="1:41" x14ac:dyDescent="0.2">
      <c r="A32" s="43"/>
      <c r="B32" s="37"/>
      <c r="C32" s="51" t="s">
        <v>28</v>
      </c>
      <c r="D32" s="51" t="s">
        <v>13</v>
      </c>
      <c r="E32" s="51" t="s">
        <v>14</v>
      </c>
      <c r="F32" s="39"/>
      <c r="G32" s="46">
        <v>10</v>
      </c>
      <c r="H32" s="39"/>
      <c r="I32" s="39">
        <v>10</v>
      </c>
      <c r="J32" s="46"/>
      <c r="K32" s="42">
        <f t="shared" si="1"/>
        <v>20</v>
      </c>
      <c r="AE32" s="79"/>
      <c r="AF32" s="80"/>
      <c r="AG32" s="86"/>
      <c r="AH32" s="86" t="s">
        <v>17</v>
      </c>
      <c r="AI32" s="86" t="s">
        <v>14</v>
      </c>
      <c r="AJ32" s="87"/>
      <c r="AK32" s="90"/>
      <c r="AL32" s="91"/>
      <c r="AM32" s="90"/>
      <c r="AN32" s="91"/>
      <c r="AO32" s="89">
        <f t="shared" si="27"/>
        <v>0</v>
      </c>
    </row>
    <row r="33" spans="1:41" ht="15" thickBot="1" x14ac:dyDescent="0.25">
      <c r="A33" s="43"/>
      <c r="B33" s="37"/>
      <c r="C33" s="38"/>
      <c r="D33" s="38"/>
      <c r="E33" s="51" t="s">
        <v>16</v>
      </c>
      <c r="F33" s="39"/>
      <c r="G33" s="46"/>
      <c r="H33" s="39"/>
      <c r="I33" s="39"/>
      <c r="J33" s="46"/>
      <c r="K33" s="42">
        <f t="shared" si="1"/>
        <v>0</v>
      </c>
      <c r="AE33" s="96"/>
      <c r="AF33" s="92"/>
      <c r="AG33" s="92"/>
      <c r="AH33" s="92"/>
      <c r="AI33" s="92" t="s">
        <v>16</v>
      </c>
      <c r="AJ33" s="93"/>
      <c r="AK33" s="94"/>
      <c r="AL33" s="93"/>
      <c r="AM33" s="94"/>
      <c r="AN33" s="93"/>
      <c r="AO33" s="95">
        <f t="shared" si="27"/>
        <v>0</v>
      </c>
    </row>
    <row r="34" spans="1:41" x14ac:dyDescent="0.2">
      <c r="A34" s="43"/>
      <c r="B34" s="37"/>
      <c r="C34" s="38"/>
      <c r="D34" s="51" t="s">
        <v>17</v>
      </c>
      <c r="E34" s="51" t="s">
        <v>14</v>
      </c>
      <c r="F34" s="39"/>
      <c r="G34" s="46"/>
      <c r="H34" s="39"/>
      <c r="I34" s="39"/>
      <c r="J34" s="46">
        <v>13</v>
      </c>
      <c r="K34" s="42">
        <f t="shared" si="1"/>
        <v>13</v>
      </c>
      <c r="AE34" s="79" t="s">
        <v>66</v>
      </c>
      <c r="AF34" s="80" t="s">
        <v>71</v>
      </c>
      <c r="AG34" s="80" t="s">
        <v>12</v>
      </c>
      <c r="AH34" s="80" t="s">
        <v>13</v>
      </c>
      <c r="AI34" s="80" t="s">
        <v>14</v>
      </c>
      <c r="AJ34" s="81"/>
      <c r="AK34" s="82"/>
      <c r="AL34" s="83"/>
      <c r="AM34" s="82"/>
      <c r="AN34" s="83"/>
      <c r="AO34" s="84">
        <f>SUM(AJ34:AN34)</f>
        <v>0</v>
      </c>
    </row>
    <row r="35" spans="1:41" ht="15" thickBot="1" x14ac:dyDescent="0.25">
      <c r="A35" s="53"/>
      <c r="B35" s="54"/>
      <c r="C35" s="47"/>
      <c r="D35" s="52"/>
      <c r="E35" s="52" t="s">
        <v>16</v>
      </c>
      <c r="F35" s="48"/>
      <c r="G35" s="46"/>
      <c r="H35" s="39"/>
      <c r="I35" s="48"/>
      <c r="J35" s="49"/>
      <c r="K35" s="50">
        <f t="shared" si="1"/>
        <v>0</v>
      </c>
      <c r="AE35" s="79"/>
      <c r="AF35" s="85" t="s">
        <v>68</v>
      </c>
      <c r="AG35" s="86"/>
      <c r="AH35" s="86"/>
      <c r="AI35" s="86" t="s">
        <v>16</v>
      </c>
      <c r="AJ35" s="87"/>
      <c r="AK35" s="88"/>
      <c r="AL35" s="87"/>
      <c r="AM35" s="88"/>
      <c r="AN35" s="87"/>
      <c r="AO35" s="89">
        <f t="shared" ref="AO35:AO37" si="28">SUM(AJ35:AN35)</f>
        <v>0</v>
      </c>
    </row>
    <row r="36" spans="1:41" x14ac:dyDescent="0.2">
      <c r="A36" s="55" t="s">
        <v>21</v>
      </c>
      <c r="B36" s="56" t="s">
        <v>21</v>
      </c>
      <c r="C36" s="38" t="s">
        <v>12</v>
      </c>
      <c r="D36" s="57" t="s">
        <v>13</v>
      </c>
      <c r="E36" s="38" t="s">
        <v>14</v>
      </c>
      <c r="F36" s="39">
        <v>25</v>
      </c>
      <c r="G36" s="40"/>
      <c r="H36" s="41"/>
      <c r="I36" s="39"/>
      <c r="J36" s="46">
        <v>30</v>
      </c>
      <c r="K36" s="42">
        <f t="shared" si="1"/>
        <v>55</v>
      </c>
      <c r="AE36" s="79"/>
      <c r="AF36" s="80"/>
      <c r="AG36" s="86"/>
      <c r="AH36" s="86" t="s">
        <v>17</v>
      </c>
      <c r="AI36" s="86" t="s">
        <v>14</v>
      </c>
      <c r="AJ36" s="87"/>
      <c r="AK36" s="90"/>
      <c r="AL36" s="91"/>
      <c r="AM36" s="90"/>
      <c r="AN36" s="91"/>
      <c r="AO36" s="89">
        <f t="shared" si="28"/>
        <v>0</v>
      </c>
    </row>
    <row r="37" spans="1:41" ht="15" thickBot="1" x14ac:dyDescent="0.25">
      <c r="A37" s="43"/>
      <c r="B37" s="44"/>
      <c r="C37" s="38"/>
      <c r="D37" s="38"/>
      <c r="E37" s="38" t="s">
        <v>16</v>
      </c>
      <c r="F37" s="39">
        <v>9</v>
      </c>
      <c r="G37" s="46">
        <v>14</v>
      </c>
      <c r="H37" s="39"/>
      <c r="I37" s="39">
        <v>10</v>
      </c>
      <c r="J37" s="46">
        <v>7</v>
      </c>
      <c r="K37" s="42">
        <f t="shared" si="1"/>
        <v>40</v>
      </c>
      <c r="AE37" s="79"/>
      <c r="AF37" s="80"/>
      <c r="AG37" s="92"/>
      <c r="AH37" s="92"/>
      <c r="AI37" s="92" t="s">
        <v>16</v>
      </c>
      <c r="AJ37" s="93"/>
      <c r="AK37" s="94"/>
      <c r="AL37" s="93"/>
      <c r="AM37" s="94"/>
      <c r="AN37" s="93"/>
      <c r="AO37" s="95">
        <f t="shared" si="28"/>
        <v>0</v>
      </c>
    </row>
    <row r="38" spans="1:41" x14ac:dyDescent="0.2">
      <c r="A38" s="43"/>
      <c r="B38" s="44"/>
      <c r="C38" s="38"/>
      <c r="D38" s="38" t="s">
        <v>17</v>
      </c>
      <c r="E38" s="38" t="s">
        <v>14</v>
      </c>
      <c r="F38" s="39"/>
      <c r="G38" s="46">
        <v>10</v>
      </c>
      <c r="H38" s="39"/>
      <c r="I38" s="39"/>
      <c r="J38" s="46"/>
      <c r="K38" s="42">
        <f t="shared" si="1"/>
        <v>10</v>
      </c>
      <c r="AE38" s="79"/>
      <c r="AF38" s="80"/>
      <c r="AG38" s="80" t="s">
        <v>69</v>
      </c>
      <c r="AH38" s="80" t="s">
        <v>13</v>
      </c>
      <c r="AI38" s="80" t="s">
        <v>14</v>
      </c>
      <c r="AJ38" s="81"/>
      <c r="AK38" s="82"/>
      <c r="AL38" s="83"/>
      <c r="AM38" s="82"/>
      <c r="AN38" s="83"/>
      <c r="AO38" s="84">
        <f>SUM(AJ38:AN38)</f>
        <v>0</v>
      </c>
    </row>
    <row r="39" spans="1:41" ht="15" thickBot="1" x14ac:dyDescent="0.25">
      <c r="A39" s="43"/>
      <c r="B39" s="44"/>
      <c r="C39" s="47"/>
      <c r="D39" s="47"/>
      <c r="E39" s="47" t="s">
        <v>16</v>
      </c>
      <c r="F39" s="48"/>
      <c r="G39" s="49"/>
      <c r="H39" s="48"/>
      <c r="I39" s="48"/>
      <c r="J39" s="49"/>
      <c r="K39" s="50">
        <f t="shared" si="1"/>
        <v>0</v>
      </c>
      <c r="AE39" s="79"/>
      <c r="AF39" s="80"/>
      <c r="AG39" s="86"/>
      <c r="AH39" s="86"/>
      <c r="AI39" s="86" t="s">
        <v>16</v>
      </c>
      <c r="AJ39" s="87"/>
      <c r="AK39" s="88"/>
      <c r="AL39" s="87"/>
      <c r="AM39" s="88"/>
      <c r="AN39" s="87"/>
      <c r="AO39" s="89">
        <f t="shared" ref="AO39:AO41" si="29">SUM(AJ39:AN39)</f>
        <v>0</v>
      </c>
    </row>
    <row r="40" spans="1:41" x14ac:dyDescent="0.2">
      <c r="A40" s="43"/>
      <c r="B40" s="44"/>
      <c r="C40" s="51" t="s">
        <v>19</v>
      </c>
      <c r="D40" s="51" t="s">
        <v>13</v>
      </c>
      <c r="E40" s="51" t="s">
        <v>14</v>
      </c>
      <c r="F40" s="39"/>
      <c r="G40" s="46"/>
      <c r="H40" s="39"/>
      <c r="I40" s="39"/>
      <c r="J40" s="46"/>
      <c r="K40" s="42">
        <f t="shared" si="1"/>
        <v>0</v>
      </c>
      <c r="AE40" s="79"/>
      <c r="AF40" s="80"/>
      <c r="AG40" s="86"/>
      <c r="AH40" s="86" t="s">
        <v>17</v>
      </c>
      <c r="AI40" s="86" t="s">
        <v>14</v>
      </c>
      <c r="AJ40" s="87"/>
      <c r="AK40" s="90"/>
      <c r="AL40" s="91"/>
      <c r="AM40" s="90"/>
      <c r="AN40" s="91"/>
      <c r="AO40" s="89">
        <f t="shared" si="29"/>
        <v>0</v>
      </c>
    </row>
    <row r="41" spans="1:41" ht="15" thickBot="1" x14ac:dyDescent="0.25">
      <c r="A41" s="43"/>
      <c r="B41" s="44"/>
      <c r="C41" s="38"/>
      <c r="D41" s="38"/>
      <c r="E41" s="51" t="s">
        <v>16</v>
      </c>
      <c r="F41" s="39"/>
      <c r="G41" s="46">
        <v>5</v>
      </c>
      <c r="H41" s="39"/>
      <c r="I41" s="39"/>
      <c r="J41" s="46"/>
      <c r="K41" s="42">
        <f t="shared" si="1"/>
        <v>5</v>
      </c>
      <c r="AE41" s="79"/>
      <c r="AF41" s="80"/>
      <c r="AG41" s="92"/>
      <c r="AH41" s="92"/>
      <c r="AI41" s="92" t="s">
        <v>16</v>
      </c>
      <c r="AJ41" s="93"/>
      <c r="AK41" s="94"/>
      <c r="AL41" s="93"/>
      <c r="AM41" s="94"/>
      <c r="AN41" s="93"/>
      <c r="AO41" s="95">
        <f t="shared" si="29"/>
        <v>0</v>
      </c>
    </row>
    <row r="42" spans="1:41" x14ac:dyDescent="0.2">
      <c r="A42" s="43"/>
      <c r="B42" s="44"/>
      <c r="C42" s="38"/>
      <c r="D42" s="51" t="s">
        <v>17</v>
      </c>
      <c r="E42" s="51" t="s">
        <v>14</v>
      </c>
      <c r="F42" s="39"/>
      <c r="G42" s="46"/>
      <c r="H42" s="39"/>
      <c r="I42" s="39"/>
      <c r="J42" s="46"/>
      <c r="K42" s="42">
        <f t="shared" si="1"/>
        <v>0</v>
      </c>
      <c r="AE42" s="79"/>
      <c r="AF42" s="80"/>
      <c r="AG42" s="80" t="s">
        <v>23</v>
      </c>
      <c r="AH42" s="80" t="s">
        <v>13</v>
      </c>
      <c r="AI42" s="80" t="s">
        <v>14</v>
      </c>
      <c r="AJ42" s="81"/>
      <c r="AK42" s="82"/>
      <c r="AL42" s="83"/>
      <c r="AM42" s="82"/>
      <c r="AN42" s="83"/>
      <c r="AO42" s="84">
        <f>SUM(AJ42:AN42)</f>
        <v>0</v>
      </c>
    </row>
    <row r="43" spans="1:41" ht="15" thickBot="1" x14ac:dyDescent="0.25">
      <c r="A43" s="43"/>
      <c r="B43" s="44"/>
      <c r="C43" s="47"/>
      <c r="D43" s="52"/>
      <c r="E43" s="52" t="s">
        <v>16</v>
      </c>
      <c r="F43" s="48"/>
      <c r="G43" s="49"/>
      <c r="H43" s="48"/>
      <c r="I43" s="48"/>
      <c r="J43" s="49"/>
      <c r="K43" s="50">
        <f t="shared" si="1"/>
        <v>0</v>
      </c>
      <c r="AE43" s="79"/>
      <c r="AF43" s="80"/>
      <c r="AG43" s="86"/>
      <c r="AH43" s="86"/>
      <c r="AI43" s="86" t="s">
        <v>16</v>
      </c>
      <c r="AJ43" s="87"/>
      <c r="AK43" s="88"/>
      <c r="AL43" s="87"/>
      <c r="AM43" s="88"/>
      <c r="AN43" s="87"/>
      <c r="AO43" s="89">
        <f t="shared" ref="AO43:AO45" si="30">SUM(AJ43:AN43)</f>
        <v>0</v>
      </c>
    </row>
    <row r="44" spans="1:41" x14ac:dyDescent="0.2">
      <c r="A44" s="43"/>
      <c r="B44" s="44"/>
      <c r="C44" s="51" t="s">
        <v>23</v>
      </c>
      <c r="D44" s="51" t="s">
        <v>13</v>
      </c>
      <c r="E44" s="51" t="s">
        <v>14</v>
      </c>
      <c r="F44" s="39"/>
      <c r="G44" s="46"/>
      <c r="H44" s="39">
        <v>7</v>
      </c>
      <c r="I44" s="39"/>
      <c r="J44" s="46"/>
      <c r="K44" s="42">
        <f t="shared" si="1"/>
        <v>7</v>
      </c>
      <c r="AE44" s="79"/>
      <c r="AF44" s="80"/>
      <c r="AG44" s="86"/>
      <c r="AH44" s="86" t="s">
        <v>17</v>
      </c>
      <c r="AI44" s="86" t="s">
        <v>14</v>
      </c>
      <c r="AJ44" s="87"/>
      <c r="AK44" s="90"/>
      <c r="AL44" s="91"/>
      <c r="AM44" s="90"/>
      <c r="AN44" s="91"/>
      <c r="AO44" s="89">
        <f t="shared" si="30"/>
        <v>0</v>
      </c>
    </row>
    <row r="45" spans="1:41" ht="15" thickBot="1" x14ac:dyDescent="0.25">
      <c r="A45" s="43"/>
      <c r="B45" s="44"/>
      <c r="C45" s="38"/>
      <c r="D45" s="38"/>
      <c r="E45" s="51" t="s">
        <v>16</v>
      </c>
      <c r="F45" s="39"/>
      <c r="G45" s="46"/>
      <c r="H45" s="39"/>
      <c r="I45" s="39"/>
      <c r="J45" s="46"/>
      <c r="K45" s="42">
        <f t="shared" si="1"/>
        <v>0</v>
      </c>
      <c r="AE45" s="79"/>
      <c r="AF45" s="80"/>
      <c r="AG45" s="92"/>
      <c r="AH45" s="92"/>
      <c r="AI45" s="92" t="s">
        <v>16</v>
      </c>
      <c r="AJ45" s="93"/>
      <c r="AK45" s="94"/>
      <c r="AL45" s="93"/>
      <c r="AM45" s="94"/>
      <c r="AN45" s="93"/>
      <c r="AO45" s="95">
        <f t="shared" si="30"/>
        <v>0</v>
      </c>
    </row>
    <row r="46" spans="1:41" x14ac:dyDescent="0.2">
      <c r="A46" s="43"/>
      <c r="B46" s="44"/>
      <c r="C46" s="38"/>
      <c r="D46" s="51" t="s">
        <v>17</v>
      </c>
      <c r="E46" s="51" t="s">
        <v>14</v>
      </c>
      <c r="F46" s="39"/>
      <c r="G46" s="46"/>
      <c r="H46" s="39"/>
      <c r="I46" s="39"/>
      <c r="J46" s="46"/>
      <c r="K46" s="42">
        <f t="shared" si="1"/>
        <v>0</v>
      </c>
      <c r="AE46" s="79"/>
      <c r="AF46" s="80"/>
      <c r="AG46" s="80" t="s">
        <v>28</v>
      </c>
      <c r="AH46" s="80" t="s">
        <v>13</v>
      </c>
      <c r="AI46" s="80" t="s">
        <v>14</v>
      </c>
      <c r="AJ46" s="81"/>
      <c r="AK46" s="82">
        <v>4</v>
      </c>
      <c r="AL46" s="83"/>
      <c r="AM46" s="82"/>
      <c r="AN46" s="83"/>
      <c r="AO46" s="84">
        <f>SUM(AJ46:AN46)</f>
        <v>4</v>
      </c>
    </row>
    <row r="47" spans="1:41" ht="15" thickBot="1" x14ac:dyDescent="0.25">
      <c r="A47" s="43"/>
      <c r="B47" s="44"/>
      <c r="C47" s="47"/>
      <c r="D47" s="52"/>
      <c r="E47" s="52" t="s">
        <v>16</v>
      </c>
      <c r="F47" s="48"/>
      <c r="G47" s="49"/>
      <c r="H47" s="48"/>
      <c r="I47" s="48"/>
      <c r="J47" s="49"/>
      <c r="K47" s="50">
        <f t="shared" si="1"/>
        <v>0</v>
      </c>
      <c r="AE47" s="79"/>
      <c r="AF47" s="80"/>
      <c r="AG47" s="86"/>
      <c r="AH47" s="86"/>
      <c r="AI47" s="86" t="s">
        <v>16</v>
      </c>
      <c r="AJ47" s="87"/>
      <c r="AK47" s="88">
        <v>12</v>
      </c>
      <c r="AL47" s="87"/>
      <c r="AM47" s="88"/>
      <c r="AN47" s="87"/>
      <c r="AO47" s="89">
        <f t="shared" ref="AO47:AO49" si="31">SUM(AJ47:AN47)</f>
        <v>12</v>
      </c>
    </row>
    <row r="48" spans="1:41" x14ac:dyDescent="0.2">
      <c r="A48" s="43"/>
      <c r="B48" s="37"/>
      <c r="C48" s="51" t="s">
        <v>28</v>
      </c>
      <c r="D48" s="51" t="s">
        <v>13</v>
      </c>
      <c r="E48" s="51" t="s">
        <v>14</v>
      </c>
      <c r="F48" s="39"/>
      <c r="G48" s="46"/>
      <c r="H48" s="39"/>
      <c r="I48" s="39"/>
      <c r="J48" s="46"/>
      <c r="K48" s="42">
        <f t="shared" si="1"/>
        <v>0</v>
      </c>
      <c r="AE48" s="79"/>
      <c r="AF48" s="80"/>
      <c r="AG48" s="86"/>
      <c r="AH48" s="86" t="s">
        <v>17</v>
      </c>
      <c r="AI48" s="86" t="s">
        <v>14</v>
      </c>
      <c r="AJ48" s="87"/>
      <c r="AK48" s="90"/>
      <c r="AL48" s="91"/>
      <c r="AM48" s="90"/>
      <c r="AN48" s="91"/>
      <c r="AO48" s="89">
        <f t="shared" si="31"/>
        <v>0</v>
      </c>
    </row>
    <row r="49" spans="1:41" ht="15" thickBot="1" x14ac:dyDescent="0.25">
      <c r="A49" s="43"/>
      <c r="B49" s="37"/>
      <c r="C49" s="38"/>
      <c r="D49" s="38"/>
      <c r="E49" s="51" t="s">
        <v>16</v>
      </c>
      <c r="F49" s="39"/>
      <c r="G49" s="46"/>
      <c r="H49" s="39"/>
      <c r="I49" s="39"/>
      <c r="J49" s="46"/>
      <c r="K49" s="42">
        <f t="shared" si="1"/>
        <v>0</v>
      </c>
      <c r="AE49" s="96"/>
      <c r="AF49" s="92"/>
      <c r="AG49" s="92"/>
      <c r="AH49" s="92"/>
      <c r="AI49" s="92" t="s">
        <v>16</v>
      </c>
      <c r="AJ49" s="93"/>
      <c r="AK49" s="94"/>
      <c r="AL49" s="93"/>
      <c r="AM49" s="94"/>
      <c r="AN49" s="93"/>
      <c r="AO49" s="95">
        <f t="shared" si="31"/>
        <v>0</v>
      </c>
    </row>
    <row r="50" spans="1:41" x14ac:dyDescent="0.2">
      <c r="A50" s="43"/>
      <c r="B50" s="37"/>
      <c r="C50" s="38"/>
      <c r="D50" s="51" t="s">
        <v>17</v>
      </c>
      <c r="E50" s="51" t="s">
        <v>14</v>
      </c>
      <c r="F50" s="39"/>
      <c r="G50" s="46"/>
      <c r="H50" s="39"/>
      <c r="I50" s="39"/>
      <c r="J50" s="46"/>
      <c r="K50" s="42">
        <f t="shared" si="1"/>
        <v>0</v>
      </c>
      <c r="AE50" s="79" t="s">
        <v>66</v>
      </c>
      <c r="AF50" s="80" t="s">
        <v>71</v>
      </c>
      <c r="AG50" s="80" t="s">
        <v>12</v>
      </c>
      <c r="AH50" s="80" t="s">
        <v>13</v>
      </c>
      <c r="AI50" s="80" t="s">
        <v>14</v>
      </c>
      <c r="AJ50" s="81"/>
      <c r="AK50" s="82"/>
      <c r="AL50" s="83"/>
      <c r="AM50" s="82"/>
      <c r="AN50" s="83"/>
      <c r="AO50" s="84">
        <f>SUM(AJ50:AN50)</f>
        <v>0</v>
      </c>
    </row>
    <row r="51" spans="1:41" ht="15" thickBot="1" x14ac:dyDescent="0.25">
      <c r="A51" s="53"/>
      <c r="B51" s="54"/>
      <c r="C51" s="47"/>
      <c r="D51" s="52"/>
      <c r="E51" s="52" t="s">
        <v>16</v>
      </c>
      <c r="F51" s="48"/>
      <c r="G51" s="46"/>
      <c r="H51" s="39"/>
      <c r="I51" s="48"/>
      <c r="J51" s="49"/>
      <c r="K51" s="50">
        <f t="shared" si="1"/>
        <v>0</v>
      </c>
      <c r="AE51" s="79"/>
      <c r="AF51" s="85" t="s">
        <v>70</v>
      </c>
      <c r="AG51" s="86"/>
      <c r="AH51" s="86"/>
      <c r="AI51" s="86" t="s">
        <v>16</v>
      </c>
      <c r="AJ51" s="87"/>
      <c r="AK51" s="88"/>
      <c r="AL51" s="87"/>
      <c r="AM51" s="88"/>
      <c r="AN51" s="87"/>
      <c r="AO51" s="89">
        <f t="shared" ref="AO51:AO53" si="32">SUM(AJ51:AN51)</f>
        <v>0</v>
      </c>
    </row>
    <row r="52" spans="1:41" x14ac:dyDescent="0.2">
      <c r="A52" s="55" t="s">
        <v>26</v>
      </c>
      <c r="B52" s="56" t="s">
        <v>26</v>
      </c>
      <c r="C52" s="38" t="s">
        <v>12</v>
      </c>
      <c r="D52" s="57" t="s">
        <v>13</v>
      </c>
      <c r="E52" s="38" t="s">
        <v>14</v>
      </c>
      <c r="F52" s="39">
        <v>7</v>
      </c>
      <c r="G52" s="40">
        <v>100</v>
      </c>
      <c r="H52" s="41"/>
      <c r="I52" s="39"/>
      <c r="J52" s="46">
        <v>53</v>
      </c>
      <c r="K52" s="42">
        <f t="shared" si="1"/>
        <v>160</v>
      </c>
      <c r="AE52" s="79"/>
      <c r="AF52" s="80"/>
      <c r="AG52" s="86"/>
      <c r="AH52" s="86" t="s">
        <v>17</v>
      </c>
      <c r="AI52" s="86" t="s">
        <v>14</v>
      </c>
      <c r="AJ52" s="87"/>
      <c r="AK52" s="90"/>
      <c r="AL52" s="91"/>
      <c r="AM52" s="90"/>
      <c r="AN52" s="91"/>
      <c r="AO52" s="89">
        <f t="shared" si="32"/>
        <v>0</v>
      </c>
    </row>
    <row r="53" spans="1:41" ht="15" thickBot="1" x14ac:dyDescent="0.25">
      <c r="A53" s="43"/>
      <c r="B53" s="44"/>
      <c r="C53" s="38"/>
      <c r="D53" s="38"/>
      <c r="E53" s="38" t="s">
        <v>16</v>
      </c>
      <c r="F53" s="39"/>
      <c r="G53" s="46"/>
      <c r="H53" s="39"/>
      <c r="I53" s="39"/>
      <c r="J53" s="46"/>
      <c r="K53" s="42">
        <f t="shared" si="1"/>
        <v>0</v>
      </c>
      <c r="AE53" s="79"/>
      <c r="AF53" s="80"/>
      <c r="AG53" s="92"/>
      <c r="AH53" s="92"/>
      <c r="AI53" s="92" t="s">
        <v>16</v>
      </c>
      <c r="AJ53" s="93"/>
      <c r="AK53" s="94"/>
      <c r="AL53" s="93"/>
      <c r="AM53" s="94"/>
      <c r="AN53" s="93"/>
      <c r="AO53" s="95">
        <f t="shared" si="32"/>
        <v>0</v>
      </c>
    </row>
    <row r="54" spans="1:41" x14ac:dyDescent="0.2">
      <c r="A54" s="43"/>
      <c r="B54" s="44"/>
      <c r="C54" s="38"/>
      <c r="D54" s="38" t="s">
        <v>17</v>
      </c>
      <c r="E54" s="38" t="s">
        <v>14</v>
      </c>
      <c r="F54" s="39"/>
      <c r="G54" s="46"/>
      <c r="H54" s="39"/>
      <c r="I54" s="39"/>
      <c r="J54" s="46"/>
      <c r="K54" s="42">
        <f t="shared" si="1"/>
        <v>0</v>
      </c>
      <c r="AE54" s="79"/>
      <c r="AF54" s="80"/>
      <c r="AG54" s="80" t="s">
        <v>69</v>
      </c>
      <c r="AH54" s="80" t="s">
        <v>13</v>
      </c>
      <c r="AI54" s="80" t="s">
        <v>14</v>
      </c>
      <c r="AJ54" s="81"/>
      <c r="AK54" s="82"/>
      <c r="AL54" s="83"/>
      <c r="AM54" s="82"/>
      <c r="AN54" s="83"/>
      <c r="AO54" s="84">
        <f>SUM(AJ54:AN54)</f>
        <v>0</v>
      </c>
    </row>
    <row r="55" spans="1:41" ht="15" thickBot="1" x14ac:dyDescent="0.25">
      <c r="A55" s="43"/>
      <c r="B55" s="44"/>
      <c r="C55" s="47"/>
      <c r="D55" s="47"/>
      <c r="E55" s="47" t="s">
        <v>16</v>
      </c>
      <c r="F55" s="48"/>
      <c r="G55" s="49"/>
      <c r="H55" s="48"/>
      <c r="I55" s="48"/>
      <c r="J55" s="49"/>
      <c r="K55" s="50">
        <f t="shared" si="1"/>
        <v>0</v>
      </c>
      <c r="AE55" s="79"/>
      <c r="AF55" s="80"/>
      <c r="AG55" s="86"/>
      <c r="AH55" s="86"/>
      <c r="AI55" s="86" t="s">
        <v>16</v>
      </c>
      <c r="AJ55" s="87"/>
      <c r="AK55" s="88"/>
      <c r="AL55" s="87"/>
      <c r="AM55" s="88"/>
      <c r="AN55" s="87"/>
      <c r="AO55" s="89">
        <f t="shared" ref="AO55:AO57" si="33">SUM(AJ55:AN55)</f>
        <v>0</v>
      </c>
    </row>
    <row r="56" spans="1:41" x14ac:dyDescent="0.2">
      <c r="A56" s="43"/>
      <c r="B56" s="44"/>
      <c r="C56" s="51" t="s">
        <v>19</v>
      </c>
      <c r="D56" s="51" t="s">
        <v>13</v>
      </c>
      <c r="E56" s="51" t="s">
        <v>14</v>
      </c>
      <c r="F56" s="39">
        <v>55</v>
      </c>
      <c r="G56" s="46">
        <v>600</v>
      </c>
      <c r="H56" s="39"/>
      <c r="I56" s="39"/>
      <c r="J56" s="46">
        <v>420</v>
      </c>
      <c r="K56" s="42">
        <f t="shared" si="1"/>
        <v>1075</v>
      </c>
      <c r="AE56" s="79"/>
      <c r="AF56" s="80"/>
      <c r="AG56" s="86"/>
      <c r="AH56" s="86" t="s">
        <v>17</v>
      </c>
      <c r="AI56" s="86" t="s">
        <v>14</v>
      </c>
      <c r="AJ56" s="87"/>
      <c r="AK56" s="90"/>
      <c r="AL56" s="91"/>
      <c r="AM56" s="90"/>
      <c r="AN56" s="91"/>
      <c r="AO56" s="89">
        <f t="shared" si="33"/>
        <v>0</v>
      </c>
    </row>
    <row r="57" spans="1:41" ht="15" thickBot="1" x14ac:dyDescent="0.25">
      <c r="A57" s="43"/>
      <c r="B57" s="44"/>
      <c r="C57" s="38"/>
      <c r="D57" s="38"/>
      <c r="E57" s="51" t="s">
        <v>16</v>
      </c>
      <c r="F57" s="39"/>
      <c r="G57" s="46">
        <v>80</v>
      </c>
      <c r="H57" s="39"/>
      <c r="I57" s="39"/>
      <c r="J57" s="46"/>
      <c r="K57" s="42">
        <f t="shared" si="1"/>
        <v>80</v>
      </c>
      <c r="AE57" s="79"/>
      <c r="AF57" s="80"/>
      <c r="AG57" s="92"/>
      <c r="AH57" s="92"/>
      <c r="AI57" s="92" t="s">
        <v>16</v>
      </c>
      <c r="AJ57" s="93"/>
      <c r="AK57" s="94"/>
      <c r="AL57" s="93"/>
      <c r="AM57" s="94"/>
      <c r="AN57" s="93"/>
      <c r="AO57" s="95">
        <f t="shared" si="33"/>
        <v>0</v>
      </c>
    </row>
    <row r="58" spans="1:41" x14ac:dyDescent="0.2">
      <c r="A58" s="43"/>
      <c r="B58" s="44"/>
      <c r="C58" s="38"/>
      <c r="D58" s="51" t="s">
        <v>17</v>
      </c>
      <c r="E58" s="51" t="s">
        <v>14</v>
      </c>
      <c r="F58" s="39">
        <v>10</v>
      </c>
      <c r="G58" s="46">
        <v>70</v>
      </c>
      <c r="H58" s="39"/>
      <c r="I58" s="39"/>
      <c r="J58" s="46"/>
      <c r="K58" s="42">
        <f t="shared" si="1"/>
        <v>80</v>
      </c>
      <c r="AE58" s="79"/>
      <c r="AF58" s="80"/>
      <c r="AG58" s="80" t="s">
        <v>23</v>
      </c>
      <c r="AH58" s="80" t="s">
        <v>13</v>
      </c>
      <c r="AI58" s="80" t="s">
        <v>14</v>
      </c>
      <c r="AJ58" s="81"/>
      <c r="AK58" s="82"/>
      <c r="AL58" s="83"/>
      <c r="AM58" s="82"/>
      <c r="AN58" s="83"/>
      <c r="AO58" s="84">
        <f>SUM(AJ58:AN58)</f>
        <v>0</v>
      </c>
    </row>
    <row r="59" spans="1:41" ht="15" thickBot="1" x14ac:dyDescent="0.25">
      <c r="A59" s="43"/>
      <c r="B59" s="44"/>
      <c r="C59" s="47"/>
      <c r="D59" s="52"/>
      <c r="E59" s="52" t="s">
        <v>16</v>
      </c>
      <c r="F59" s="48"/>
      <c r="G59" s="49"/>
      <c r="H59" s="48"/>
      <c r="I59" s="48"/>
      <c r="J59" s="49"/>
      <c r="K59" s="50">
        <f t="shared" si="1"/>
        <v>0</v>
      </c>
      <c r="AE59" s="79"/>
      <c r="AF59" s="80"/>
      <c r="AG59" s="86"/>
      <c r="AH59" s="86"/>
      <c r="AI59" s="86" t="s">
        <v>16</v>
      </c>
      <c r="AJ59" s="87"/>
      <c r="AK59" s="88"/>
      <c r="AL59" s="87"/>
      <c r="AM59" s="88"/>
      <c r="AN59" s="87"/>
      <c r="AO59" s="89">
        <f t="shared" ref="AO59:AO61" si="34">SUM(AJ59:AN59)</f>
        <v>0</v>
      </c>
    </row>
    <row r="60" spans="1:41" x14ac:dyDescent="0.2">
      <c r="A60" s="43"/>
      <c r="B60" s="44"/>
      <c r="C60" s="51" t="s">
        <v>23</v>
      </c>
      <c r="D60" s="51" t="s">
        <v>13</v>
      </c>
      <c r="E60" s="51" t="s">
        <v>14</v>
      </c>
      <c r="F60" s="39">
        <v>20</v>
      </c>
      <c r="G60" s="46">
        <v>30</v>
      </c>
      <c r="H60" s="39"/>
      <c r="I60" s="39"/>
      <c r="J60" s="46"/>
      <c r="K60" s="42">
        <f t="shared" si="1"/>
        <v>50</v>
      </c>
      <c r="AE60" s="79"/>
      <c r="AF60" s="80"/>
      <c r="AG60" s="86"/>
      <c r="AH60" s="86" t="s">
        <v>17</v>
      </c>
      <c r="AI60" s="86" t="s">
        <v>14</v>
      </c>
      <c r="AJ60" s="87"/>
      <c r="AK60" s="90"/>
      <c r="AL60" s="91"/>
      <c r="AM60" s="90"/>
      <c r="AN60" s="91"/>
      <c r="AO60" s="89">
        <f t="shared" si="34"/>
        <v>0</v>
      </c>
    </row>
    <row r="61" spans="1:41" ht="15" thickBot="1" x14ac:dyDescent="0.25">
      <c r="A61" s="43"/>
      <c r="B61" s="44"/>
      <c r="C61" s="38"/>
      <c r="D61" s="38"/>
      <c r="E61" s="51" t="s">
        <v>16</v>
      </c>
      <c r="F61" s="39">
        <v>2</v>
      </c>
      <c r="G61" s="46">
        <v>20</v>
      </c>
      <c r="H61" s="39"/>
      <c r="I61" s="39"/>
      <c r="J61" s="46"/>
      <c r="K61" s="42">
        <f t="shared" si="1"/>
        <v>22</v>
      </c>
      <c r="AE61" s="79"/>
      <c r="AF61" s="80"/>
      <c r="AG61" s="92"/>
      <c r="AH61" s="92"/>
      <c r="AI61" s="92" t="s">
        <v>16</v>
      </c>
      <c r="AJ61" s="93"/>
      <c r="AK61" s="94"/>
      <c r="AL61" s="93"/>
      <c r="AM61" s="94"/>
      <c r="AN61" s="93"/>
      <c r="AO61" s="95">
        <f t="shared" si="34"/>
        <v>0</v>
      </c>
    </row>
    <row r="62" spans="1:41" x14ac:dyDescent="0.2">
      <c r="A62" s="43"/>
      <c r="B62" s="44"/>
      <c r="C62" s="38"/>
      <c r="D62" s="51" t="s">
        <v>17</v>
      </c>
      <c r="E62" s="51" t="s">
        <v>14</v>
      </c>
      <c r="F62" s="39"/>
      <c r="G62" s="46">
        <v>90</v>
      </c>
      <c r="H62" s="39"/>
      <c r="I62" s="39"/>
      <c r="J62" s="46"/>
      <c r="K62" s="42">
        <f t="shared" si="1"/>
        <v>90</v>
      </c>
      <c r="AE62" s="79"/>
      <c r="AF62" s="80"/>
      <c r="AG62" s="80" t="s">
        <v>28</v>
      </c>
      <c r="AH62" s="80" t="s">
        <v>13</v>
      </c>
      <c r="AI62" s="80" t="s">
        <v>14</v>
      </c>
      <c r="AJ62" s="81"/>
      <c r="AK62" s="82"/>
      <c r="AL62" s="83"/>
      <c r="AM62" s="82"/>
      <c r="AN62" s="83">
        <v>30</v>
      </c>
      <c r="AO62" s="84">
        <f>SUM(AJ62:AN62)</f>
        <v>30</v>
      </c>
    </row>
    <row r="63" spans="1:41" ht="15" thickBot="1" x14ac:dyDescent="0.25">
      <c r="A63" s="43"/>
      <c r="B63" s="44"/>
      <c r="C63" s="47"/>
      <c r="D63" s="52"/>
      <c r="E63" s="52" t="s">
        <v>16</v>
      </c>
      <c r="F63" s="48"/>
      <c r="G63" s="49"/>
      <c r="H63" s="48"/>
      <c r="I63" s="48"/>
      <c r="J63" s="49"/>
      <c r="K63" s="50">
        <f t="shared" si="1"/>
        <v>0</v>
      </c>
      <c r="AE63" s="79"/>
      <c r="AF63" s="80"/>
      <c r="AG63" s="86"/>
      <c r="AH63" s="86"/>
      <c r="AI63" s="86" t="s">
        <v>16</v>
      </c>
      <c r="AJ63" s="87"/>
      <c r="AK63" s="88"/>
      <c r="AL63" s="87"/>
      <c r="AM63" s="88"/>
      <c r="AN63" s="87"/>
      <c r="AO63" s="89">
        <f t="shared" ref="AO63:AO65" si="35">SUM(AJ63:AN63)</f>
        <v>0</v>
      </c>
    </row>
    <row r="64" spans="1:41" x14ac:dyDescent="0.2">
      <c r="A64" s="43"/>
      <c r="B64" s="37"/>
      <c r="C64" s="51" t="s">
        <v>28</v>
      </c>
      <c r="D64" s="51" t="s">
        <v>13</v>
      </c>
      <c r="E64" s="51" t="s">
        <v>14</v>
      </c>
      <c r="F64" s="39"/>
      <c r="G64" s="46"/>
      <c r="H64" s="39"/>
      <c r="I64" s="39"/>
      <c r="J64" s="46">
        <v>20</v>
      </c>
      <c r="K64" s="42">
        <f t="shared" si="1"/>
        <v>20</v>
      </c>
      <c r="AE64" s="79"/>
      <c r="AF64" s="80"/>
      <c r="AG64" s="86"/>
      <c r="AH64" s="86" t="s">
        <v>17</v>
      </c>
      <c r="AI64" s="86" t="s">
        <v>14</v>
      </c>
      <c r="AJ64" s="87"/>
      <c r="AK64" s="90"/>
      <c r="AL64" s="91"/>
      <c r="AM64" s="90"/>
      <c r="AN64" s="91"/>
      <c r="AO64" s="89">
        <f t="shared" si="35"/>
        <v>0</v>
      </c>
    </row>
    <row r="65" spans="1:41" ht="15" thickBot="1" x14ac:dyDescent="0.25">
      <c r="A65" s="43"/>
      <c r="B65" s="37"/>
      <c r="C65" s="38"/>
      <c r="D65" s="38"/>
      <c r="E65" s="51" t="s">
        <v>16</v>
      </c>
      <c r="F65" s="39"/>
      <c r="G65" s="46"/>
      <c r="H65" s="39"/>
      <c r="I65" s="39"/>
      <c r="J65" s="46"/>
      <c r="K65" s="42">
        <f t="shared" si="1"/>
        <v>0</v>
      </c>
      <c r="AE65" s="96"/>
      <c r="AF65" s="92"/>
      <c r="AG65" s="92"/>
      <c r="AH65" s="92"/>
      <c r="AI65" s="92" t="s">
        <v>16</v>
      </c>
      <c r="AJ65" s="93"/>
      <c r="AK65" s="94"/>
      <c r="AL65" s="93"/>
      <c r="AM65" s="94"/>
      <c r="AN65" s="93"/>
      <c r="AO65" s="95">
        <f t="shared" si="35"/>
        <v>0</v>
      </c>
    </row>
    <row r="66" spans="1:41" x14ac:dyDescent="0.2">
      <c r="A66" s="43"/>
      <c r="B66" s="37"/>
      <c r="C66" s="38"/>
      <c r="D66" s="51" t="s">
        <v>17</v>
      </c>
      <c r="E66" s="51" t="s">
        <v>14</v>
      </c>
      <c r="F66" s="39"/>
      <c r="G66" s="46"/>
      <c r="H66" s="39"/>
      <c r="I66" s="39"/>
      <c r="J66" s="46"/>
      <c r="K66" s="42">
        <f t="shared" si="1"/>
        <v>0</v>
      </c>
      <c r="AE66" s="79" t="s">
        <v>66</v>
      </c>
      <c r="AF66" s="80" t="s">
        <v>72</v>
      </c>
      <c r="AG66" s="80" t="s">
        <v>12</v>
      </c>
      <c r="AH66" s="80" t="s">
        <v>13</v>
      </c>
      <c r="AI66" s="80" t="s">
        <v>14</v>
      </c>
      <c r="AJ66" s="81"/>
      <c r="AK66" s="82"/>
      <c r="AL66" s="83"/>
      <c r="AM66" s="82"/>
      <c r="AN66" s="83"/>
      <c r="AO66" s="84">
        <f>SUM(AJ66:AN66)</f>
        <v>0</v>
      </c>
    </row>
    <row r="67" spans="1:41" ht="15" thickBot="1" x14ac:dyDescent="0.25">
      <c r="A67" s="53"/>
      <c r="B67" s="54"/>
      <c r="C67" s="47"/>
      <c r="D67" s="52"/>
      <c r="E67" s="52" t="s">
        <v>16</v>
      </c>
      <c r="F67" s="48"/>
      <c r="G67" s="49"/>
      <c r="H67" s="48"/>
      <c r="I67" s="48"/>
      <c r="J67" s="49"/>
      <c r="K67" s="50">
        <f t="shared" si="1"/>
        <v>0</v>
      </c>
      <c r="AE67" s="79"/>
      <c r="AF67" s="85" t="s">
        <v>68</v>
      </c>
      <c r="AG67" s="86"/>
      <c r="AH67" s="86"/>
      <c r="AI67" s="86" t="s">
        <v>16</v>
      </c>
      <c r="AJ67" s="87"/>
      <c r="AK67" s="88"/>
      <c r="AL67" s="87"/>
      <c r="AM67" s="88"/>
      <c r="AN67" s="87"/>
      <c r="AO67" s="89">
        <f t="shared" ref="AO67:AO69" si="36">SUM(AJ67:AN67)</f>
        <v>0</v>
      </c>
    </row>
    <row r="68" spans="1:41" x14ac:dyDescent="0.2">
      <c r="A68" s="55" t="s">
        <v>34</v>
      </c>
      <c r="B68" s="56" t="s">
        <v>34</v>
      </c>
      <c r="C68" s="38" t="s">
        <v>12</v>
      </c>
      <c r="D68" s="57" t="s">
        <v>13</v>
      </c>
      <c r="E68" s="38" t="s">
        <v>14</v>
      </c>
      <c r="F68" s="39"/>
      <c r="G68" s="40"/>
      <c r="H68" s="41"/>
      <c r="I68" s="39"/>
      <c r="J68" s="46"/>
      <c r="K68" s="42">
        <f t="shared" si="1"/>
        <v>0</v>
      </c>
      <c r="AE68" s="79"/>
      <c r="AF68" s="80"/>
      <c r="AG68" s="86"/>
      <c r="AH68" s="86" t="s">
        <v>17</v>
      </c>
      <c r="AI68" s="86" t="s">
        <v>14</v>
      </c>
      <c r="AJ68" s="87"/>
      <c r="AK68" s="90"/>
      <c r="AL68" s="91"/>
      <c r="AM68" s="90"/>
      <c r="AN68" s="91"/>
      <c r="AO68" s="89">
        <f t="shared" si="36"/>
        <v>0</v>
      </c>
    </row>
    <row r="69" spans="1:41" ht="15" thickBot="1" x14ac:dyDescent="0.25">
      <c r="A69" s="43"/>
      <c r="B69" s="44"/>
      <c r="C69" s="38"/>
      <c r="D69" s="38"/>
      <c r="E69" s="38" t="s">
        <v>16</v>
      </c>
      <c r="F69" s="39"/>
      <c r="G69" s="46"/>
      <c r="H69" s="39"/>
      <c r="I69" s="39"/>
      <c r="J69" s="46"/>
      <c r="K69" s="42">
        <f t="shared" ref="K69:K132" si="37">SUM(F69:J69)</f>
        <v>0</v>
      </c>
      <c r="AE69" s="79"/>
      <c r="AF69" s="80"/>
      <c r="AG69" s="92"/>
      <c r="AH69" s="92"/>
      <c r="AI69" s="92" t="s">
        <v>16</v>
      </c>
      <c r="AJ69" s="93"/>
      <c r="AK69" s="94"/>
      <c r="AL69" s="93"/>
      <c r="AM69" s="94"/>
      <c r="AN69" s="93"/>
      <c r="AO69" s="95">
        <f t="shared" si="36"/>
        <v>0</v>
      </c>
    </row>
    <row r="70" spans="1:41" x14ac:dyDescent="0.2">
      <c r="A70" s="43"/>
      <c r="B70" s="44"/>
      <c r="C70" s="38"/>
      <c r="D70" s="38" t="s">
        <v>17</v>
      </c>
      <c r="E70" s="38" t="s">
        <v>14</v>
      </c>
      <c r="F70" s="39"/>
      <c r="G70" s="46"/>
      <c r="H70" s="39"/>
      <c r="I70" s="39"/>
      <c r="J70" s="46"/>
      <c r="K70" s="42">
        <f t="shared" si="37"/>
        <v>0</v>
      </c>
      <c r="AE70" s="79"/>
      <c r="AF70" s="80"/>
      <c r="AG70" s="80" t="s">
        <v>69</v>
      </c>
      <c r="AH70" s="80" t="s">
        <v>13</v>
      </c>
      <c r="AI70" s="80" t="s">
        <v>14</v>
      </c>
      <c r="AJ70" s="81"/>
      <c r="AK70" s="82"/>
      <c r="AL70" s="83"/>
      <c r="AM70" s="82"/>
      <c r="AN70" s="83"/>
      <c r="AO70" s="84">
        <f>SUM(AJ70:AN70)</f>
        <v>0</v>
      </c>
    </row>
    <row r="71" spans="1:41" ht="15" thickBot="1" x14ac:dyDescent="0.25">
      <c r="A71" s="43"/>
      <c r="B71" s="44"/>
      <c r="C71" s="47"/>
      <c r="D71" s="47"/>
      <c r="E71" s="47" t="s">
        <v>16</v>
      </c>
      <c r="F71" s="48"/>
      <c r="G71" s="49"/>
      <c r="H71" s="48"/>
      <c r="I71" s="48"/>
      <c r="J71" s="49"/>
      <c r="K71" s="50">
        <f t="shared" si="37"/>
        <v>0</v>
      </c>
      <c r="AE71" s="79"/>
      <c r="AF71" s="80"/>
      <c r="AG71" s="86"/>
      <c r="AH71" s="86"/>
      <c r="AI71" s="86" t="s">
        <v>16</v>
      </c>
      <c r="AJ71" s="87"/>
      <c r="AK71" s="88"/>
      <c r="AL71" s="87"/>
      <c r="AM71" s="88"/>
      <c r="AN71" s="87"/>
      <c r="AO71" s="89">
        <f t="shared" ref="AO71:AO73" si="38">SUM(AJ71:AN71)</f>
        <v>0</v>
      </c>
    </row>
    <row r="72" spans="1:41" x14ac:dyDescent="0.2">
      <c r="A72" s="43"/>
      <c r="B72" s="44"/>
      <c r="C72" s="51" t="s">
        <v>19</v>
      </c>
      <c r="D72" s="51" t="s">
        <v>13</v>
      </c>
      <c r="E72" s="51" t="s">
        <v>14</v>
      </c>
      <c r="F72" s="39"/>
      <c r="G72" s="46"/>
      <c r="H72" s="39"/>
      <c r="I72" s="39"/>
      <c r="J72" s="46"/>
      <c r="K72" s="42">
        <f t="shared" si="37"/>
        <v>0</v>
      </c>
      <c r="AE72" s="79"/>
      <c r="AF72" s="80"/>
      <c r="AG72" s="86"/>
      <c r="AH72" s="86" t="s">
        <v>17</v>
      </c>
      <c r="AI72" s="86" t="s">
        <v>14</v>
      </c>
      <c r="AJ72" s="87"/>
      <c r="AK72" s="90"/>
      <c r="AL72" s="91"/>
      <c r="AM72" s="90"/>
      <c r="AN72" s="91"/>
      <c r="AO72" s="89">
        <f t="shared" si="38"/>
        <v>0</v>
      </c>
    </row>
    <row r="73" spans="1:41" ht="15" thickBot="1" x14ac:dyDescent="0.25">
      <c r="A73" s="43"/>
      <c r="B73" s="44"/>
      <c r="C73" s="38"/>
      <c r="D73" s="38"/>
      <c r="E73" s="51" t="s">
        <v>16</v>
      </c>
      <c r="F73" s="39"/>
      <c r="G73" s="46"/>
      <c r="H73" s="39"/>
      <c r="I73" s="39"/>
      <c r="J73" s="46"/>
      <c r="K73" s="42">
        <f t="shared" si="37"/>
        <v>0</v>
      </c>
      <c r="AE73" s="79"/>
      <c r="AF73" s="80"/>
      <c r="AG73" s="92"/>
      <c r="AH73" s="92"/>
      <c r="AI73" s="92" t="s">
        <v>16</v>
      </c>
      <c r="AJ73" s="93"/>
      <c r="AK73" s="94"/>
      <c r="AL73" s="93"/>
      <c r="AM73" s="94"/>
      <c r="AN73" s="93"/>
      <c r="AO73" s="95">
        <f t="shared" si="38"/>
        <v>0</v>
      </c>
    </row>
    <row r="74" spans="1:41" x14ac:dyDescent="0.2">
      <c r="A74" s="43"/>
      <c r="B74" s="44"/>
      <c r="C74" s="38"/>
      <c r="D74" s="51" t="s">
        <v>17</v>
      </c>
      <c r="E74" s="51" t="s">
        <v>14</v>
      </c>
      <c r="F74" s="39"/>
      <c r="G74" s="46"/>
      <c r="H74" s="39"/>
      <c r="I74" s="39"/>
      <c r="J74" s="46"/>
      <c r="K74" s="42">
        <f t="shared" si="37"/>
        <v>0</v>
      </c>
      <c r="AE74" s="79"/>
      <c r="AF74" s="80"/>
      <c r="AG74" s="80" t="s">
        <v>23</v>
      </c>
      <c r="AH74" s="80" t="s">
        <v>13</v>
      </c>
      <c r="AI74" s="80" t="s">
        <v>14</v>
      </c>
      <c r="AJ74" s="81"/>
      <c r="AK74" s="82"/>
      <c r="AL74" s="83"/>
      <c r="AM74" s="82"/>
      <c r="AN74" s="83"/>
      <c r="AO74" s="84">
        <f>SUM(AJ74:AN74)</f>
        <v>0</v>
      </c>
    </row>
    <row r="75" spans="1:41" ht="15" thickBot="1" x14ac:dyDescent="0.25">
      <c r="A75" s="43"/>
      <c r="B75" s="44"/>
      <c r="C75" s="47"/>
      <c r="D75" s="52"/>
      <c r="E75" s="52" t="s">
        <v>16</v>
      </c>
      <c r="F75" s="48"/>
      <c r="G75" s="49"/>
      <c r="H75" s="48"/>
      <c r="I75" s="48"/>
      <c r="J75" s="49"/>
      <c r="K75" s="50">
        <f t="shared" si="37"/>
        <v>0</v>
      </c>
      <c r="AE75" s="79"/>
      <c r="AF75" s="80"/>
      <c r="AG75" s="86"/>
      <c r="AH75" s="86"/>
      <c r="AI75" s="86" t="s">
        <v>16</v>
      </c>
      <c r="AJ75" s="87"/>
      <c r="AK75" s="88"/>
      <c r="AL75" s="87"/>
      <c r="AM75" s="88"/>
      <c r="AN75" s="87"/>
      <c r="AO75" s="89">
        <f t="shared" ref="AO75:AO77" si="39">SUM(AJ75:AN75)</f>
        <v>0</v>
      </c>
    </row>
    <row r="76" spans="1:41" x14ac:dyDescent="0.2">
      <c r="A76" s="43"/>
      <c r="B76" s="44"/>
      <c r="C76" s="51" t="s">
        <v>23</v>
      </c>
      <c r="D76" s="51" t="s">
        <v>13</v>
      </c>
      <c r="E76" s="51" t="s">
        <v>14</v>
      </c>
      <c r="F76" s="39">
        <v>50</v>
      </c>
      <c r="G76" s="46"/>
      <c r="H76" s="39">
        <v>30</v>
      </c>
      <c r="I76" s="39">
        <v>15</v>
      </c>
      <c r="J76" s="46">
        <v>60</v>
      </c>
      <c r="K76" s="42">
        <f t="shared" si="37"/>
        <v>155</v>
      </c>
      <c r="AE76" s="79"/>
      <c r="AF76" s="80"/>
      <c r="AG76" s="86"/>
      <c r="AH76" s="86" t="s">
        <v>17</v>
      </c>
      <c r="AI76" s="86" t="s">
        <v>14</v>
      </c>
      <c r="AJ76" s="87"/>
      <c r="AK76" s="90"/>
      <c r="AL76" s="91"/>
      <c r="AM76" s="90"/>
      <c r="AN76" s="91"/>
      <c r="AO76" s="89">
        <f t="shared" si="39"/>
        <v>0</v>
      </c>
    </row>
    <row r="77" spans="1:41" ht="15" thickBot="1" x14ac:dyDescent="0.25">
      <c r="A77" s="43"/>
      <c r="B77" s="44"/>
      <c r="C77" s="38"/>
      <c r="D77" s="38"/>
      <c r="E77" s="51" t="s">
        <v>16</v>
      </c>
      <c r="F77" s="39"/>
      <c r="G77" s="46"/>
      <c r="H77" s="39"/>
      <c r="I77" s="39"/>
      <c r="J77" s="46"/>
      <c r="K77" s="42">
        <f t="shared" si="37"/>
        <v>0</v>
      </c>
      <c r="AE77" s="79"/>
      <c r="AF77" s="80"/>
      <c r="AG77" s="92"/>
      <c r="AH77" s="92"/>
      <c r="AI77" s="92" t="s">
        <v>16</v>
      </c>
      <c r="AJ77" s="93"/>
      <c r="AK77" s="94"/>
      <c r="AL77" s="93"/>
      <c r="AM77" s="94"/>
      <c r="AN77" s="93"/>
      <c r="AO77" s="95">
        <f t="shared" si="39"/>
        <v>0</v>
      </c>
    </row>
    <row r="78" spans="1:41" x14ac:dyDescent="0.2">
      <c r="A78" s="43"/>
      <c r="B78" s="44"/>
      <c r="C78" s="38"/>
      <c r="D78" s="51" t="s">
        <v>17</v>
      </c>
      <c r="E78" s="51" t="s">
        <v>14</v>
      </c>
      <c r="F78" s="39">
        <v>20</v>
      </c>
      <c r="G78" s="46"/>
      <c r="H78" s="39">
        <v>24</v>
      </c>
      <c r="I78" s="39"/>
      <c r="J78" s="46"/>
      <c r="K78" s="42">
        <f t="shared" si="37"/>
        <v>44</v>
      </c>
      <c r="AE78" s="79"/>
      <c r="AF78" s="80"/>
      <c r="AG78" s="80" t="s">
        <v>28</v>
      </c>
      <c r="AH78" s="80" t="s">
        <v>13</v>
      </c>
      <c r="AI78" s="80" t="s">
        <v>14</v>
      </c>
      <c r="AJ78" s="81"/>
      <c r="AK78" s="82"/>
      <c r="AL78" s="83"/>
      <c r="AM78" s="82"/>
      <c r="AN78" s="83">
        <v>9</v>
      </c>
      <c r="AO78" s="84">
        <f>SUM(AJ78:AN78)</f>
        <v>9</v>
      </c>
    </row>
    <row r="79" spans="1:41" ht="15" thickBot="1" x14ac:dyDescent="0.25">
      <c r="A79" s="43"/>
      <c r="B79" s="44"/>
      <c r="C79" s="47"/>
      <c r="D79" s="52"/>
      <c r="E79" s="52" t="s">
        <v>16</v>
      </c>
      <c r="F79" s="48"/>
      <c r="G79" s="49"/>
      <c r="H79" s="48"/>
      <c r="I79" s="48"/>
      <c r="J79" s="49"/>
      <c r="K79" s="50">
        <f t="shared" si="37"/>
        <v>0</v>
      </c>
      <c r="AE79" s="79"/>
      <c r="AF79" s="80"/>
      <c r="AG79" s="86"/>
      <c r="AH79" s="86"/>
      <c r="AI79" s="86" t="s">
        <v>16</v>
      </c>
      <c r="AJ79" s="87"/>
      <c r="AK79" s="88"/>
      <c r="AL79" s="87"/>
      <c r="AM79" s="88"/>
      <c r="AN79" s="87"/>
      <c r="AO79" s="89">
        <f t="shared" ref="AO79:AO81" si="40">SUM(AJ79:AN79)</f>
        <v>0</v>
      </c>
    </row>
    <row r="80" spans="1:41" x14ac:dyDescent="0.2">
      <c r="A80" s="43"/>
      <c r="B80" s="37"/>
      <c r="C80" s="51" t="s">
        <v>28</v>
      </c>
      <c r="D80" s="51" t="s">
        <v>13</v>
      </c>
      <c r="E80" s="51" t="s">
        <v>14</v>
      </c>
      <c r="F80" s="39"/>
      <c r="G80" s="46"/>
      <c r="H80" s="39"/>
      <c r="I80" s="39"/>
      <c r="J80" s="46">
        <v>10</v>
      </c>
      <c r="K80" s="42">
        <f t="shared" si="37"/>
        <v>10</v>
      </c>
      <c r="AE80" s="79"/>
      <c r="AF80" s="80"/>
      <c r="AG80" s="86"/>
      <c r="AH80" s="86" t="s">
        <v>17</v>
      </c>
      <c r="AI80" s="86" t="s">
        <v>14</v>
      </c>
      <c r="AJ80" s="87"/>
      <c r="AK80" s="90"/>
      <c r="AL80" s="91"/>
      <c r="AM80" s="90"/>
      <c r="AN80" s="91"/>
      <c r="AO80" s="89">
        <f t="shared" si="40"/>
        <v>0</v>
      </c>
    </row>
    <row r="81" spans="1:41" ht="15" thickBot="1" x14ac:dyDescent="0.25">
      <c r="A81" s="43"/>
      <c r="B81" s="37"/>
      <c r="C81" s="38"/>
      <c r="D81" s="38"/>
      <c r="E81" s="51" t="s">
        <v>16</v>
      </c>
      <c r="F81" s="39"/>
      <c r="G81" s="46"/>
      <c r="H81" s="39"/>
      <c r="I81" s="39"/>
      <c r="J81" s="46"/>
      <c r="K81" s="42">
        <f t="shared" si="37"/>
        <v>0</v>
      </c>
      <c r="AE81" s="96"/>
      <c r="AF81" s="92"/>
      <c r="AG81" s="92"/>
      <c r="AH81" s="92"/>
      <c r="AI81" s="92" t="s">
        <v>16</v>
      </c>
      <c r="AJ81" s="93"/>
      <c r="AK81" s="94"/>
      <c r="AL81" s="93"/>
      <c r="AM81" s="94"/>
      <c r="AN81" s="93"/>
      <c r="AO81" s="95">
        <f t="shared" si="40"/>
        <v>0</v>
      </c>
    </row>
    <row r="82" spans="1:41" x14ac:dyDescent="0.2">
      <c r="A82" s="43"/>
      <c r="B82" s="37"/>
      <c r="C82" s="38"/>
      <c r="D82" s="51" t="s">
        <v>17</v>
      </c>
      <c r="E82" s="51" t="s">
        <v>14</v>
      </c>
      <c r="F82" s="39"/>
      <c r="G82" s="46"/>
      <c r="H82" s="39"/>
      <c r="I82" s="39"/>
      <c r="J82" s="46"/>
      <c r="K82" s="42">
        <f t="shared" si="37"/>
        <v>0</v>
      </c>
      <c r="AE82" s="79" t="s">
        <v>73</v>
      </c>
      <c r="AF82" s="80" t="s">
        <v>73</v>
      </c>
      <c r="AG82" s="80" t="s">
        <v>12</v>
      </c>
      <c r="AH82" s="80" t="s">
        <v>13</v>
      </c>
      <c r="AI82" s="80" t="s">
        <v>14</v>
      </c>
      <c r="AJ82" s="81"/>
      <c r="AK82" s="82"/>
      <c r="AL82" s="83"/>
      <c r="AM82" s="82"/>
      <c r="AN82" s="83"/>
      <c r="AO82" s="84">
        <f>SUM(AJ82:AN82)</f>
        <v>0</v>
      </c>
    </row>
    <row r="83" spans="1:41" ht="15" thickBot="1" x14ac:dyDescent="0.25">
      <c r="A83" s="53"/>
      <c r="B83" s="54"/>
      <c r="C83" s="47"/>
      <c r="D83" s="52"/>
      <c r="E83" s="52" t="s">
        <v>16</v>
      </c>
      <c r="F83" s="48"/>
      <c r="G83" s="49"/>
      <c r="H83" s="48"/>
      <c r="I83" s="48"/>
      <c r="J83" s="49"/>
      <c r="K83" s="50">
        <f t="shared" si="37"/>
        <v>0</v>
      </c>
      <c r="AE83" s="79"/>
      <c r="AF83" s="80"/>
      <c r="AG83" s="86"/>
      <c r="AH83" s="86"/>
      <c r="AI83" s="86" t="s">
        <v>16</v>
      </c>
      <c r="AJ83" s="87"/>
      <c r="AK83" s="88"/>
      <c r="AL83" s="87"/>
      <c r="AM83" s="88"/>
      <c r="AN83" s="87"/>
      <c r="AO83" s="89">
        <f t="shared" ref="AO83:AO85" si="41">SUM(AJ83:AN83)</f>
        <v>0</v>
      </c>
    </row>
    <row r="84" spans="1:41" x14ac:dyDescent="0.2">
      <c r="A84" s="55" t="s">
        <v>35</v>
      </c>
      <c r="B84" s="56" t="s">
        <v>35</v>
      </c>
      <c r="C84" s="38" t="s">
        <v>12</v>
      </c>
      <c r="D84" s="57" t="s">
        <v>13</v>
      </c>
      <c r="E84" s="38" t="s">
        <v>14</v>
      </c>
      <c r="F84" s="39">
        <v>10</v>
      </c>
      <c r="G84" s="40"/>
      <c r="H84" s="41"/>
      <c r="I84" s="39"/>
      <c r="J84" s="46">
        <v>18</v>
      </c>
      <c r="K84" s="42">
        <f t="shared" si="37"/>
        <v>28</v>
      </c>
      <c r="AE84" s="79"/>
      <c r="AF84" s="80"/>
      <c r="AG84" s="86"/>
      <c r="AH84" s="86" t="s">
        <v>17</v>
      </c>
      <c r="AI84" s="86" t="s">
        <v>14</v>
      </c>
      <c r="AJ84" s="87"/>
      <c r="AK84" s="90"/>
      <c r="AL84" s="91"/>
      <c r="AM84" s="90"/>
      <c r="AN84" s="91"/>
      <c r="AO84" s="89">
        <f t="shared" si="41"/>
        <v>0</v>
      </c>
    </row>
    <row r="85" spans="1:41" ht="15" thickBot="1" x14ac:dyDescent="0.25">
      <c r="A85" s="43"/>
      <c r="B85" s="44"/>
      <c r="C85" s="38"/>
      <c r="D85" s="38"/>
      <c r="E85" s="38" t="s">
        <v>16</v>
      </c>
      <c r="F85" s="39"/>
      <c r="G85" s="46"/>
      <c r="H85" s="39"/>
      <c r="I85" s="39"/>
      <c r="J85" s="46">
        <v>9.5</v>
      </c>
      <c r="K85" s="42">
        <f t="shared" si="37"/>
        <v>9.5</v>
      </c>
      <c r="AE85" s="79"/>
      <c r="AF85" s="80"/>
      <c r="AG85" s="92"/>
      <c r="AH85" s="92"/>
      <c r="AI85" s="92" t="s">
        <v>16</v>
      </c>
      <c r="AJ85" s="93"/>
      <c r="AK85" s="94"/>
      <c r="AL85" s="93"/>
      <c r="AM85" s="94"/>
      <c r="AN85" s="93"/>
      <c r="AO85" s="95">
        <f t="shared" si="41"/>
        <v>0</v>
      </c>
    </row>
    <row r="86" spans="1:41" x14ac:dyDescent="0.2">
      <c r="A86" s="43"/>
      <c r="B86" s="44"/>
      <c r="C86" s="38"/>
      <c r="D86" s="38" t="s">
        <v>17</v>
      </c>
      <c r="E86" s="38" t="s">
        <v>14</v>
      </c>
      <c r="F86" s="39"/>
      <c r="G86" s="46"/>
      <c r="H86" s="39"/>
      <c r="I86" s="39"/>
      <c r="J86" s="46"/>
      <c r="K86" s="42">
        <f t="shared" si="37"/>
        <v>0</v>
      </c>
      <c r="AE86" s="79"/>
      <c r="AF86" s="80"/>
      <c r="AG86" s="80" t="s">
        <v>69</v>
      </c>
      <c r="AH86" s="80" t="s">
        <v>13</v>
      </c>
      <c r="AI86" s="80" t="s">
        <v>14</v>
      </c>
      <c r="AJ86" s="81"/>
      <c r="AK86" s="82"/>
      <c r="AL86" s="83"/>
      <c r="AM86" s="82"/>
      <c r="AN86" s="83"/>
      <c r="AO86" s="84">
        <f>SUM(AJ86:AN86)</f>
        <v>0</v>
      </c>
    </row>
    <row r="87" spans="1:41" ht="15" thickBot="1" x14ac:dyDescent="0.25">
      <c r="A87" s="43"/>
      <c r="B87" s="44"/>
      <c r="C87" s="47"/>
      <c r="D87" s="47"/>
      <c r="E87" s="47" t="s">
        <v>16</v>
      </c>
      <c r="F87" s="48"/>
      <c r="G87" s="49"/>
      <c r="H87" s="48"/>
      <c r="I87" s="48"/>
      <c r="J87" s="49"/>
      <c r="K87" s="50">
        <f t="shared" si="37"/>
        <v>0</v>
      </c>
      <c r="AE87" s="79"/>
      <c r="AF87" s="80"/>
      <c r="AG87" s="86"/>
      <c r="AH87" s="86"/>
      <c r="AI87" s="86" t="s">
        <v>16</v>
      </c>
      <c r="AJ87" s="87"/>
      <c r="AK87" s="88"/>
      <c r="AL87" s="87"/>
      <c r="AM87" s="88"/>
      <c r="AN87" s="87"/>
      <c r="AO87" s="89">
        <f t="shared" ref="AO87:AO89" si="42">SUM(AJ87:AN87)</f>
        <v>0</v>
      </c>
    </row>
    <row r="88" spans="1:41" x14ac:dyDescent="0.2">
      <c r="A88" s="43"/>
      <c r="B88" s="44"/>
      <c r="C88" s="51" t="s">
        <v>19</v>
      </c>
      <c r="D88" s="51" t="s">
        <v>13</v>
      </c>
      <c r="E88" s="51" t="s">
        <v>14</v>
      </c>
      <c r="F88" s="39"/>
      <c r="G88" s="46">
        <v>10</v>
      </c>
      <c r="H88" s="39"/>
      <c r="I88" s="39"/>
      <c r="J88" s="46">
        <v>72</v>
      </c>
      <c r="K88" s="42">
        <f t="shared" si="37"/>
        <v>82</v>
      </c>
      <c r="AE88" s="79"/>
      <c r="AF88" s="80"/>
      <c r="AG88" s="86"/>
      <c r="AH88" s="86" t="s">
        <v>17</v>
      </c>
      <c r="AI88" s="86" t="s">
        <v>14</v>
      </c>
      <c r="AJ88" s="87"/>
      <c r="AK88" s="90"/>
      <c r="AL88" s="91"/>
      <c r="AM88" s="90"/>
      <c r="AN88" s="91"/>
      <c r="AO88" s="89">
        <f t="shared" si="42"/>
        <v>0</v>
      </c>
    </row>
    <row r="89" spans="1:41" ht="15" thickBot="1" x14ac:dyDescent="0.25">
      <c r="A89" s="43"/>
      <c r="B89" s="44"/>
      <c r="C89" s="38"/>
      <c r="D89" s="38"/>
      <c r="E89" s="51" t="s">
        <v>16</v>
      </c>
      <c r="F89" s="39"/>
      <c r="G89" s="46"/>
      <c r="H89" s="39"/>
      <c r="I89" s="39"/>
      <c r="J89" s="46"/>
      <c r="K89" s="42">
        <f t="shared" si="37"/>
        <v>0</v>
      </c>
      <c r="AE89" s="79"/>
      <c r="AF89" s="80"/>
      <c r="AG89" s="92"/>
      <c r="AH89" s="92"/>
      <c r="AI89" s="92" t="s">
        <v>16</v>
      </c>
      <c r="AJ89" s="93"/>
      <c r="AK89" s="94"/>
      <c r="AL89" s="93"/>
      <c r="AM89" s="94"/>
      <c r="AN89" s="93"/>
      <c r="AO89" s="95">
        <f t="shared" si="42"/>
        <v>0</v>
      </c>
    </row>
    <row r="90" spans="1:41" x14ac:dyDescent="0.2">
      <c r="A90" s="43"/>
      <c r="B90" s="44"/>
      <c r="C90" s="38"/>
      <c r="D90" s="51" t="s">
        <v>17</v>
      </c>
      <c r="E90" s="51" t="s">
        <v>14</v>
      </c>
      <c r="F90" s="39"/>
      <c r="G90" s="46"/>
      <c r="H90" s="39"/>
      <c r="I90" s="39"/>
      <c r="J90" s="46"/>
      <c r="K90" s="42">
        <f t="shared" si="37"/>
        <v>0</v>
      </c>
      <c r="AE90" s="79"/>
      <c r="AF90" s="80"/>
      <c r="AG90" s="80" t="s">
        <v>23</v>
      </c>
      <c r="AH90" s="80" t="s">
        <v>13</v>
      </c>
      <c r="AI90" s="80" t="s">
        <v>14</v>
      </c>
      <c r="AJ90" s="81"/>
      <c r="AK90" s="82"/>
      <c r="AL90" s="83"/>
      <c r="AM90" s="82"/>
      <c r="AN90" s="83"/>
      <c r="AO90" s="84">
        <f>SUM(AJ90:AN90)</f>
        <v>0</v>
      </c>
    </row>
    <row r="91" spans="1:41" ht="15" thickBot="1" x14ac:dyDescent="0.25">
      <c r="A91" s="43"/>
      <c r="B91" s="44"/>
      <c r="C91" s="47"/>
      <c r="D91" s="52"/>
      <c r="E91" s="52" t="s">
        <v>16</v>
      </c>
      <c r="F91" s="48"/>
      <c r="G91" s="49"/>
      <c r="H91" s="48"/>
      <c r="I91" s="48"/>
      <c r="J91" s="49"/>
      <c r="K91" s="50">
        <f t="shared" si="37"/>
        <v>0</v>
      </c>
      <c r="AE91" s="79"/>
      <c r="AF91" s="80"/>
      <c r="AG91" s="86"/>
      <c r="AH91" s="86"/>
      <c r="AI91" s="86" t="s">
        <v>16</v>
      </c>
      <c r="AJ91" s="87"/>
      <c r="AK91" s="88"/>
      <c r="AL91" s="87"/>
      <c r="AM91" s="88"/>
      <c r="AN91" s="87"/>
      <c r="AO91" s="89">
        <f t="shared" ref="AO91:AO93" si="43">SUM(AJ91:AN91)</f>
        <v>0</v>
      </c>
    </row>
    <row r="92" spans="1:41" x14ac:dyDescent="0.2">
      <c r="A92" s="43"/>
      <c r="B92" s="44"/>
      <c r="C92" s="51" t="s">
        <v>23</v>
      </c>
      <c r="D92" s="51" t="s">
        <v>13</v>
      </c>
      <c r="E92" s="51" t="s">
        <v>14</v>
      </c>
      <c r="F92" s="39"/>
      <c r="G92" s="46"/>
      <c r="H92" s="39"/>
      <c r="I92" s="39"/>
      <c r="J92" s="46"/>
      <c r="K92" s="42">
        <f t="shared" si="37"/>
        <v>0</v>
      </c>
      <c r="AE92" s="79"/>
      <c r="AF92" s="80"/>
      <c r="AG92" s="86"/>
      <c r="AH92" s="86" t="s">
        <v>17</v>
      </c>
      <c r="AI92" s="86" t="s">
        <v>14</v>
      </c>
      <c r="AJ92" s="87"/>
      <c r="AK92" s="90"/>
      <c r="AL92" s="91"/>
      <c r="AM92" s="90"/>
      <c r="AN92" s="91"/>
      <c r="AO92" s="89">
        <f t="shared" si="43"/>
        <v>0</v>
      </c>
    </row>
    <row r="93" spans="1:41" ht="15" thickBot="1" x14ac:dyDescent="0.25">
      <c r="A93" s="43"/>
      <c r="B93" s="44"/>
      <c r="C93" s="38"/>
      <c r="D93" s="38"/>
      <c r="E93" s="51" t="s">
        <v>16</v>
      </c>
      <c r="F93" s="39"/>
      <c r="G93" s="46"/>
      <c r="H93" s="39"/>
      <c r="I93" s="39"/>
      <c r="J93" s="46"/>
      <c r="K93" s="42">
        <f t="shared" si="37"/>
        <v>0</v>
      </c>
      <c r="AE93" s="79"/>
      <c r="AF93" s="80"/>
      <c r="AG93" s="92"/>
      <c r="AH93" s="92"/>
      <c r="AI93" s="92" t="s">
        <v>16</v>
      </c>
      <c r="AJ93" s="93"/>
      <c r="AK93" s="94"/>
      <c r="AL93" s="93"/>
      <c r="AM93" s="94"/>
      <c r="AN93" s="93"/>
      <c r="AO93" s="95">
        <f t="shared" si="43"/>
        <v>0</v>
      </c>
    </row>
    <row r="94" spans="1:41" x14ac:dyDescent="0.2">
      <c r="A94" s="43"/>
      <c r="B94" s="44"/>
      <c r="C94" s="38"/>
      <c r="D94" s="51" t="s">
        <v>17</v>
      </c>
      <c r="E94" s="51" t="s">
        <v>14</v>
      </c>
      <c r="F94" s="39"/>
      <c r="G94" s="46"/>
      <c r="H94" s="39"/>
      <c r="I94" s="39"/>
      <c r="J94" s="46"/>
      <c r="K94" s="42">
        <f t="shared" si="37"/>
        <v>0</v>
      </c>
      <c r="AE94" s="79"/>
      <c r="AF94" s="80"/>
      <c r="AG94" s="80" t="s">
        <v>28</v>
      </c>
      <c r="AH94" s="80" t="s">
        <v>13</v>
      </c>
      <c r="AI94" s="80" t="s">
        <v>14</v>
      </c>
      <c r="AJ94" s="81"/>
      <c r="AK94" s="82">
        <v>4</v>
      </c>
      <c r="AL94" s="83"/>
      <c r="AM94" s="82"/>
      <c r="AN94" s="83"/>
      <c r="AO94" s="84">
        <f>SUM(AJ94:AN94)</f>
        <v>4</v>
      </c>
    </row>
    <row r="95" spans="1:41" ht="15" thickBot="1" x14ac:dyDescent="0.25">
      <c r="A95" s="43"/>
      <c r="B95" s="44"/>
      <c r="C95" s="47"/>
      <c r="D95" s="52"/>
      <c r="E95" s="52" t="s">
        <v>16</v>
      </c>
      <c r="F95" s="48"/>
      <c r="G95" s="49"/>
      <c r="H95" s="48"/>
      <c r="I95" s="48"/>
      <c r="J95" s="49"/>
      <c r="K95" s="50">
        <f t="shared" si="37"/>
        <v>0</v>
      </c>
      <c r="AE95" s="79"/>
      <c r="AF95" s="80"/>
      <c r="AG95" s="86"/>
      <c r="AH95" s="86"/>
      <c r="AI95" s="86" t="s">
        <v>16</v>
      </c>
      <c r="AJ95" s="87"/>
      <c r="AK95" s="88"/>
      <c r="AL95" s="87"/>
      <c r="AM95" s="88"/>
      <c r="AN95" s="87"/>
      <c r="AO95" s="89">
        <f t="shared" ref="AO95:AO97" si="44">SUM(AJ95:AN95)</f>
        <v>0</v>
      </c>
    </row>
    <row r="96" spans="1:41" x14ac:dyDescent="0.2">
      <c r="A96" s="43"/>
      <c r="B96" s="37"/>
      <c r="C96" s="51" t="s">
        <v>28</v>
      </c>
      <c r="D96" s="51" t="s">
        <v>13</v>
      </c>
      <c r="E96" s="51" t="s">
        <v>14</v>
      </c>
      <c r="F96" s="39"/>
      <c r="G96" s="46"/>
      <c r="H96" s="39"/>
      <c r="I96" s="39"/>
      <c r="J96" s="46"/>
      <c r="K96" s="42">
        <f t="shared" si="37"/>
        <v>0</v>
      </c>
      <c r="AE96" s="79"/>
      <c r="AF96" s="80"/>
      <c r="AG96" s="86"/>
      <c r="AH96" s="86" t="s">
        <v>17</v>
      </c>
      <c r="AI96" s="86" t="s">
        <v>14</v>
      </c>
      <c r="AJ96" s="87"/>
      <c r="AK96" s="90"/>
      <c r="AL96" s="91"/>
      <c r="AM96" s="90"/>
      <c r="AN96" s="91"/>
      <c r="AO96" s="89">
        <f t="shared" si="44"/>
        <v>0</v>
      </c>
    </row>
    <row r="97" spans="1:41" ht="15" thickBot="1" x14ac:dyDescent="0.25">
      <c r="A97" s="43"/>
      <c r="B97" s="37"/>
      <c r="C97" s="38"/>
      <c r="D97" s="38"/>
      <c r="E97" s="51" t="s">
        <v>16</v>
      </c>
      <c r="F97" s="39"/>
      <c r="G97" s="46"/>
      <c r="H97" s="39"/>
      <c r="I97" s="39"/>
      <c r="J97" s="46"/>
      <c r="K97" s="42">
        <f t="shared" si="37"/>
        <v>0</v>
      </c>
      <c r="AE97" s="96"/>
      <c r="AF97" s="92"/>
      <c r="AG97" s="92"/>
      <c r="AH97" s="92"/>
      <c r="AI97" s="92" t="s">
        <v>16</v>
      </c>
      <c r="AJ97" s="93"/>
      <c r="AK97" s="94"/>
      <c r="AL97" s="93"/>
      <c r="AM97" s="94"/>
      <c r="AN97" s="93"/>
      <c r="AO97" s="95">
        <f t="shared" si="44"/>
        <v>0</v>
      </c>
    </row>
    <row r="98" spans="1:41" x14ac:dyDescent="0.2">
      <c r="A98" s="43"/>
      <c r="B98" s="37"/>
      <c r="C98" s="38"/>
      <c r="D98" s="51" t="s">
        <v>17</v>
      </c>
      <c r="E98" s="51" t="s">
        <v>14</v>
      </c>
      <c r="F98" s="39"/>
      <c r="G98" s="46"/>
      <c r="H98" s="39"/>
      <c r="I98" s="39"/>
      <c r="J98" s="46"/>
      <c r="K98" s="42">
        <f t="shared" si="37"/>
        <v>0</v>
      </c>
      <c r="AE98" s="79" t="s">
        <v>74</v>
      </c>
      <c r="AF98" s="80" t="s">
        <v>75</v>
      </c>
      <c r="AG98" s="80" t="s">
        <v>12</v>
      </c>
      <c r="AH98" s="80" t="s">
        <v>13</v>
      </c>
      <c r="AI98" s="80" t="s">
        <v>14</v>
      </c>
      <c r="AJ98" s="81"/>
      <c r="AK98" s="82"/>
      <c r="AL98" s="83"/>
      <c r="AM98" s="82"/>
      <c r="AN98" s="83"/>
      <c r="AO98" s="84">
        <f>SUM(AJ98:AN98)</f>
        <v>0</v>
      </c>
    </row>
    <row r="99" spans="1:41" ht="15" thickBot="1" x14ac:dyDescent="0.25">
      <c r="A99" s="53"/>
      <c r="B99" s="54"/>
      <c r="C99" s="47"/>
      <c r="D99" s="52"/>
      <c r="E99" s="52" t="s">
        <v>16</v>
      </c>
      <c r="F99" s="48"/>
      <c r="G99" s="49"/>
      <c r="H99" s="48"/>
      <c r="I99" s="48"/>
      <c r="J99" s="49"/>
      <c r="K99" s="50">
        <f t="shared" si="37"/>
        <v>0</v>
      </c>
      <c r="AE99" s="79"/>
      <c r="AF99" s="80"/>
      <c r="AG99" s="86"/>
      <c r="AH99" s="86"/>
      <c r="AI99" s="86" t="s">
        <v>16</v>
      </c>
      <c r="AJ99" s="87"/>
      <c r="AK99" s="88"/>
      <c r="AL99" s="87"/>
      <c r="AM99" s="88"/>
      <c r="AN99" s="87"/>
      <c r="AO99" s="89">
        <f t="shared" ref="AO99:AO101" si="45">SUM(AJ99:AN99)</f>
        <v>0</v>
      </c>
    </row>
    <row r="100" spans="1:41" x14ac:dyDescent="0.2">
      <c r="A100" s="55" t="s">
        <v>36</v>
      </c>
      <c r="B100" s="56" t="s">
        <v>36</v>
      </c>
      <c r="C100" s="38" t="s">
        <v>12</v>
      </c>
      <c r="D100" s="57" t="s">
        <v>13</v>
      </c>
      <c r="E100" s="38" t="s">
        <v>14</v>
      </c>
      <c r="F100" s="39"/>
      <c r="G100" s="40"/>
      <c r="H100" s="41"/>
      <c r="I100" s="39"/>
      <c r="J100" s="46"/>
      <c r="K100" s="42">
        <f t="shared" si="37"/>
        <v>0</v>
      </c>
      <c r="AE100" s="79"/>
      <c r="AF100" s="80"/>
      <c r="AG100" s="86"/>
      <c r="AH100" s="86" t="s">
        <v>17</v>
      </c>
      <c r="AI100" s="86" t="s">
        <v>14</v>
      </c>
      <c r="AJ100" s="87"/>
      <c r="AK100" s="90"/>
      <c r="AL100" s="91"/>
      <c r="AM100" s="90"/>
      <c r="AN100" s="91"/>
      <c r="AO100" s="89">
        <f t="shared" si="45"/>
        <v>0</v>
      </c>
    </row>
    <row r="101" spans="1:41" ht="15" thickBot="1" x14ac:dyDescent="0.25">
      <c r="A101" s="43"/>
      <c r="B101" s="44"/>
      <c r="C101" s="38"/>
      <c r="D101" s="38"/>
      <c r="E101" s="38" t="s">
        <v>16</v>
      </c>
      <c r="F101" s="39"/>
      <c r="G101" s="46"/>
      <c r="H101" s="39"/>
      <c r="I101" s="39"/>
      <c r="J101" s="46"/>
      <c r="K101" s="42">
        <f t="shared" si="37"/>
        <v>0</v>
      </c>
      <c r="AE101" s="79"/>
      <c r="AF101" s="80"/>
      <c r="AG101" s="92"/>
      <c r="AH101" s="92"/>
      <c r="AI101" s="92" t="s">
        <v>16</v>
      </c>
      <c r="AJ101" s="93"/>
      <c r="AK101" s="94"/>
      <c r="AL101" s="93"/>
      <c r="AM101" s="94"/>
      <c r="AN101" s="93"/>
      <c r="AO101" s="95">
        <f t="shared" si="45"/>
        <v>0</v>
      </c>
    </row>
    <row r="102" spans="1:41" x14ac:dyDescent="0.2">
      <c r="A102" s="43"/>
      <c r="B102" s="44"/>
      <c r="C102" s="38"/>
      <c r="D102" s="38" t="s">
        <v>17</v>
      </c>
      <c r="E102" s="38" t="s">
        <v>14</v>
      </c>
      <c r="F102" s="39"/>
      <c r="G102" s="46"/>
      <c r="H102" s="39"/>
      <c r="I102" s="39"/>
      <c r="J102" s="46"/>
      <c r="K102" s="42">
        <f t="shared" si="37"/>
        <v>0</v>
      </c>
      <c r="AE102" s="79"/>
      <c r="AF102" s="80"/>
      <c r="AG102" s="80" t="s">
        <v>69</v>
      </c>
      <c r="AH102" s="80" t="s">
        <v>13</v>
      </c>
      <c r="AI102" s="80" t="s">
        <v>14</v>
      </c>
      <c r="AJ102" s="81"/>
      <c r="AK102" s="82"/>
      <c r="AL102" s="83"/>
      <c r="AM102" s="82"/>
      <c r="AN102" s="83"/>
      <c r="AO102" s="84">
        <f>SUM(AJ102:AN102)</f>
        <v>0</v>
      </c>
    </row>
    <row r="103" spans="1:41" ht="15" thickBot="1" x14ac:dyDescent="0.25">
      <c r="A103" s="43"/>
      <c r="B103" s="44"/>
      <c r="C103" s="47"/>
      <c r="D103" s="47"/>
      <c r="E103" s="47" t="s">
        <v>16</v>
      </c>
      <c r="F103" s="48"/>
      <c r="G103" s="49"/>
      <c r="H103" s="48"/>
      <c r="I103" s="48"/>
      <c r="J103" s="49"/>
      <c r="K103" s="50">
        <f t="shared" si="37"/>
        <v>0</v>
      </c>
      <c r="AE103" s="79"/>
      <c r="AF103" s="80"/>
      <c r="AG103" s="86"/>
      <c r="AH103" s="86"/>
      <c r="AI103" s="86" t="s">
        <v>16</v>
      </c>
      <c r="AJ103" s="87"/>
      <c r="AK103" s="88"/>
      <c r="AL103" s="87"/>
      <c r="AM103" s="88"/>
      <c r="AN103" s="87"/>
      <c r="AO103" s="89">
        <f t="shared" ref="AO103:AO105" si="46">SUM(AJ103:AN103)</f>
        <v>0</v>
      </c>
    </row>
    <row r="104" spans="1:41" x14ac:dyDescent="0.2">
      <c r="A104" s="43"/>
      <c r="B104" s="44"/>
      <c r="C104" s="51" t="s">
        <v>19</v>
      </c>
      <c r="D104" s="51" t="s">
        <v>13</v>
      </c>
      <c r="E104" s="51" t="s">
        <v>14</v>
      </c>
      <c r="F104" s="39">
        <v>20</v>
      </c>
      <c r="G104" s="46"/>
      <c r="H104" s="39"/>
      <c r="I104" s="39"/>
      <c r="J104" s="46"/>
      <c r="K104" s="42">
        <f t="shared" si="37"/>
        <v>20</v>
      </c>
      <c r="AE104" s="79"/>
      <c r="AF104" s="80"/>
      <c r="AG104" s="86"/>
      <c r="AH104" s="86" t="s">
        <v>17</v>
      </c>
      <c r="AI104" s="86" t="s">
        <v>14</v>
      </c>
      <c r="AJ104" s="87"/>
      <c r="AK104" s="90"/>
      <c r="AL104" s="91"/>
      <c r="AM104" s="90"/>
      <c r="AN104" s="91"/>
      <c r="AO104" s="89">
        <f t="shared" si="46"/>
        <v>0</v>
      </c>
    </row>
    <row r="105" spans="1:41" ht="15" thickBot="1" x14ac:dyDescent="0.25">
      <c r="A105" s="43"/>
      <c r="B105" s="44"/>
      <c r="C105" s="38"/>
      <c r="D105" s="38"/>
      <c r="E105" s="51" t="s">
        <v>16</v>
      </c>
      <c r="F105" s="39"/>
      <c r="G105" s="46"/>
      <c r="H105" s="39"/>
      <c r="I105" s="39"/>
      <c r="J105" s="46"/>
      <c r="K105" s="42">
        <f t="shared" si="37"/>
        <v>0</v>
      </c>
      <c r="AE105" s="79"/>
      <c r="AF105" s="80"/>
      <c r="AG105" s="92"/>
      <c r="AH105" s="92"/>
      <c r="AI105" s="92" t="s">
        <v>16</v>
      </c>
      <c r="AJ105" s="93"/>
      <c r="AK105" s="94"/>
      <c r="AL105" s="93"/>
      <c r="AM105" s="94"/>
      <c r="AN105" s="93"/>
      <c r="AO105" s="95">
        <f t="shared" si="46"/>
        <v>0</v>
      </c>
    </row>
    <row r="106" spans="1:41" x14ac:dyDescent="0.2">
      <c r="A106" s="43"/>
      <c r="B106" s="44"/>
      <c r="C106" s="38"/>
      <c r="D106" s="51" t="s">
        <v>17</v>
      </c>
      <c r="E106" s="51" t="s">
        <v>14</v>
      </c>
      <c r="F106" s="39"/>
      <c r="G106" s="46"/>
      <c r="H106" s="39"/>
      <c r="I106" s="39"/>
      <c r="J106" s="46"/>
      <c r="K106" s="42">
        <f t="shared" si="37"/>
        <v>0</v>
      </c>
      <c r="AE106" s="79"/>
      <c r="AF106" s="80"/>
      <c r="AG106" s="80" t="s">
        <v>23</v>
      </c>
      <c r="AH106" s="80" t="s">
        <v>13</v>
      </c>
      <c r="AI106" s="80" t="s">
        <v>14</v>
      </c>
      <c r="AJ106" s="81"/>
      <c r="AK106" s="82"/>
      <c r="AL106" s="83"/>
      <c r="AM106" s="82"/>
      <c r="AN106" s="83"/>
      <c r="AO106" s="84">
        <f>SUM(AJ106:AN106)</f>
        <v>0</v>
      </c>
    </row>
    <row r="107" spans="1:41" ht="15" thickBot="1" x14ac:dyDescent="0.25">
      <c r="A107" s="43"/>
      <c r="B107" s="44"/>
      <c r="C107" s="47"/>
      <c r="D107" s="52"/>
      <c r="E107" s="52" t="s">
        <v>16</v>
      </c>
      <c r="F107" s="48"/>
      <c r="G107" s="49"/>
      <c r="H107" s="48"/>
      <c r="I107" s="48"/>
      <c r="J107" s="49"/>
      <c r="K107" s="50">
        <f t="shared" si="37"/>
        <v>0</v>
      </c>
      <c r="AE107" s="79"/>
      <c r="AF107" s="80"/>
      <c r="AG107" s="86"/>
      <c r="AH107" s="86"/>
      <c r="AI107" s="86" t="s">
        <v>16</v>
      </c>
      <c r="AJ107" s="87"/>
      <c r="AK107" s="88"/>
      <c r="AL107" s="87"/>
      <c r="AM107" s="88"/>
      <c r="AN107" s="87"/>
      <c r="AO107" s="89">
        <f t="shared" ref="AO107:AO109" si="47">SUM(AJ107:AN107)</f>
        <v>0</v>
      </c>
    </row>
    <row r="108" spans="1:41" x14ac:dyDescent="0.2">
      <c r="A108" s="43"/>
      <c r="B108" s="44"/>
      <c r="C108" s="51" t="s">
        <v>23</v>
      </c>
      <c r="D108" s="51" t="s">
        <v>13</v>
      </c>
      <c r="E108" s="51" t="s">
        <v>14</v>
      </c>
      <c r="F108" s="39"/>
      <c r="G108" s="46"/>
      <c r="H108" s="39"/>
      <c r="I108" s="39"/>
      <c r="J108" s="46"/>
      <c r="K108" s="42">
        <f t="shared" si="37"/>
        <v>0</v>
      </c>
      <c r="AE108" s="79"/>
      <c r="AF108" s="80"/>
      <c r="AG108" s="86"/>
      <c r="AH108" s="86" t="s">
        <v>17</v>
      </c>
      <c r="AI108" s="86" t="s">
        <v>14</v>
      </c>
      <c r="AJ108" s="87"/>
      <c r="AK108" s="90"/>
      <c r="AL108" s="91"/>
      <c r="AM108" s="90"/>
      <c r="AN108" s="91"/>
      <c r="AO108" s="89">
        <f t="shared" si="47"/>
        <v>0</v>
      </c>
    </row>
    <row r="109" spans="1:41" ht="15" thickBot="1" x14ac:dyDescent="0.25">
      <c r="A109" s="43"/>
      <c r="B109" s="44"/>
      <c r="C109" s="38"/>
      <c r="D109" s="38"/>
      <c r="E109" s="51" t="s">
        <v>16</v>
      </c>
      <c r="F109" s="39"/>
      <c r="G109" s="46"/>
      <c r="H109" s="39"/>
      <c r="I109" s="39"/>
      <c r="J109" s="46"/>
      <c r="K109" s="42">
        <f t="shared" si="37"/>
        <v>0</v>
      </c>
      <c r="AE109" s="79"/>
      <c r="AF109" s="80"/>
      <c r="AG109" s="92"/>
      <c r="AH109" s="92"/>
      <c r="AI109" s="92" t="s">
        <v>16</v>
      </c>
      <c r="AJ109" s="93"/>
      <c r="AK109" s="94"/>
      <c r="AL109" s="93"/>
      <c r="AM109" s="94"/>
      <c r="AN109" s="93"/>
      <c r="AO109" s="95">
        <f t="shared" si="47"/>
        <v>0</v>
      </c>
    </row>
    <row r="110" spans="1:41" x14ac:dyDescent="0.2">
      <c r="A110" s="43"/>
      <c r="B110" s="44"/>
      <c r="C110" s="38"/>
      <c r="D110" s="51" t="s">
        <v>17</v>
      </c>
      <c r="E110" s="51" t="s">
        <v>14</v>
      </c>
      <c r="F110" s="39"/>
      <c r="G110" s="46"/>
      <c r="H110" s="39"/>
      <c r="I110" s="39"/>
      <c r="J110" s="46"/>
      <c r="K110" s="42">
        <f t="shared" si="37"/>
        <v>0</v>
      </c>
      <c r="AE110" s="79"/>
      <c r="AF110" s="80"/>
      <c r="AG110" s="80" t="s">
        <v>28</v>
      </c>
      <c r="AH110" s="80" t="s">
        <v>13</v>
      </c>
      <c r="AI110" s="80" t="s">
        <v>14</v>
      </c>
      <c r="AJ110" s="81"/>
      <c r="AK110" s="82">
        <v>2</v>
      </c>
      <c r="AL110" s="83"/>
      <c r="AM110" s="82"/>
      <c r="AN110" s="83"/>
      <c r="AO110" s="84">
        <f>SUM(AJ110:AN110)</f>
        <v>2</v>
      </c>
    </row>
    <row r="111" spans="1:41" ht="15" thickBot="1" x14ac:dyDescent="0.25">
      <c r="A111" s="43"/>
      <c r="B111" s="44"/>
      <c r="C111" s="47"/>
      <c r="D111" s="52"/>
      <c r="E111" s="52" t="s">
        <v>16</v>
      </c>
      <c r="F111" s="48"/>
      <c r="G111" s="49"/>
      <c r="H111" s="48"/>
      <c r="I111" s="48"/>
      <c r="J111" s="49"/>
      <c r="K111" s="50">
        <f t="shared" si="37"/>
        <v>0</v>
      </c>
      <c r="AE111" s="79"/>
      <c r="AF111" s="80"/>
      <c r="AG111" s="86"/>
      <c r="AH111" s="86"/>
      <c r="AI111" s="86" t="s">
        <v>16</v>
      </c>
      <c r="AJ111" s="87"/>
      <c r="AK111" s="88"/>
      <c r="AL111" s="87"/>
      <c r="AM111" s="88"/>
      <c r="AN111" s="87"/>
      <c r="AO111" s="89">
        <f t="shared" ref="AO111:AO113" si="48">SUM(AJ111:AN111)</f>
        <v>0</v>
      </c>
    </row>
    <row r="112" spans="1:41" x14ac:dyDescent="0.2">
      <c r="A112" s="43"/>
      <c r="B112" s="37"/>
      <c r="C112" s="51" t="s">
        <v>28</v>
      </c>
      <c r="D112" s="51" t="s">
        <v>13</v>
      </c>
      <c r="E112" s="51" t="s">
        <v>14</v>
      </c>
      <c r="F112" s="39"/>
      <c r="G112" s="46"/>
      <c r="H112" s="39"/>
      <c r="I112" s="39"/>
      <c r="J112" s="46"/>
      <c r="K112" s="42">
        <f t="shared" si="37"/>
        <v>0</v>
      </c>
      <c r="AE112" s="79"/>
      <c r="AF112" s="80"/>
      <c r="AG112" s="86"/>
      <c r="AH112" s="86" t="s">
        <v>17</v>
      </c>
      <c r="AI112" s="86" t="s">
        <v>14</v>
      </c>
      <c r="AJ112" s="87"/>
      <c r="AK112" s="90"/>
      <c r="AL112" s="91"/>
      <c r="AM112" s="90"/>
      <c r="AN112" s="91"/>
      <c r="AO112" s="89">
        <f t="shared" si="48"/>
        <v>0</v>
      </c>
    </row>
    <row r="113" spans="1:41" ht="15" thickBot="1" x14ac:dyDescent="0.25">
      <c r="A113" s="43"/>
      <c r="B113" s="37"/>
      <c r="C113" s="38"/>
      <c r="D113" s="38"/>
      <c r="E113" s="51" t="s">
        <v>16</v>
      </c>
      <c r="F113" s="39"/>
      <c r="G113" s="46"/>
      <c r="H113" s="39"/>
      <c r="I113" s="39"/>
      <c r="J113" s="46"/>
      <c r="K113" s="42">
        <f t="shared" si="37"/>
        <v>0</v>
      </c>
      <c r="AE113" s="96"/>
      <c r="AF113" s="92"/>
      <c r="AG113" s="92"/>
      <c r="AH113" s="92"/>
      <c r="AI113" s="92" t="s">
        <v>16</v>
      </c>
      <c r="AJ113" s="93"/>
      <c r="AK113" s="94"/>
      <c r="AL113" s="93"/>
      <c r="AM113" s="94"/>
      <c r="AN113" s="93"/>
      <c r="AO113" s="95">
        <f t="shared" si="48"/>
        <v>0</v>
      </c>
    </row>
    <row r="114" spans="1:41" x14ac:dyDescent="0.2">
      <c r="A114" s="43"/>
      <c r="B114" s="37"/>
      <c r="C114" s="38"/>
      <c r="D114" s="51" t="s">
        <v>17</v>
      </c>
      <c r="E114" s="51" t="s">
        <v>14</v>
      </c>
      <c r="F114" s="39"/>
      <c r="G114" s="46"/>
      <c r="H114" s="39"/>
      <c r="I114" s="39"/>
      <c r="J114" s="46"/>
      <c r="K114" s="42">
        <f t="shared" si="37"/>
        <v>0</v>
      </c>
      <c r="AE114" s="79" t="s">
        <v>76</v>
      </c>
      <c r="AF114" s="80" t="s">
        <v>76</v>
      </c>
      <c r="AG114" s="80" t="s">
        <v>12</v>
      </c>
      <c r="AH114" s="80" t="s">
        <v>13</v>
      </c>
      <c r="AI114" s="80" t="s">
        <v>14</v>
      </c>
      <c r="AJ114" s="81"/>
      <c r="AK114" s="82"/>
      <c r="AL114" s="83"/>
      <c r="AM114" s="82"/>
      <c r="AN114" s="83"/>
      <c r="AO114" s="84">
        <f>SUM(AJ114:AN114)</f>
        <v>0</v>
      </c>
    </row>
    <row r="115" spans="1:41" ht="15" thickBot="1" x14ac:dyDescent="0.25">
      <c r="A115" s="53"/>
      <c r="B115" s="54"/>
      <c r="C115" s="47"/>
      <c r="D115" s="52"/>
      <c r="E115" s="52" t="s">
        <v>16</v>
      </c>
      <c r="F115" s="48"/>
      <c r="G115" s="49"/>
      <c r="H115" s="48"/>
      <c r="I115" s="48"/>
      <c r="J115" s="49"/>
      <c r="K115" s="50">
        <f t="shared" si="37"/>
        <v>0</v>
      </c>
      <c r="AE115" s="79"/>
      <c r="AF115" s="80"/>
      <c r="AG115" s="86"/>
      <c r="AH115" s="86"/>
      <c r="AI115" s="86" t="s">
        <v>16</v>
      </c>
      <c r="AJ115" s="87"/>
      <c r="AK115" s="88"/>
      <c r="AL115" s="87"/>
      <c r="AM115" s="88"/>
      <c r="AN115" s="87"/>
      <c r="AO115" s="89">
        <f t="shared" ref="AO115:AO117" si="49">SUM(AJ115:AN115)</f>
        <v>0</v>
      </c>
    </row>
    <row r="116" spans="1:41" x14ac:dyDescent="0.2">
      <c r="A116" s="55" t="s">
        <v>37</v>
      </c>
      <c r="B116" s="56" t="s">
        <v>37</v>
      </c>
      <c r="C116" s="38" t="s">
        <v>12</v>
      </c>
      <c r="D116" s="57" t="s">
        <v>13</v>
      </c>
      <c r="E116" s="38" t="s">
        <v>14</v>
      </c>
      <c r="F116" s="39"/>
      <c r="G116" s="40"/>
      <c r="H116" s="41"/>
      <c r="I116" s="39"/>
      <c r="J116" s="46"/>
      <c r="K116" s="42">
        <f t="shared" si="37"/>
        <v>0</v>
      </c>
      <c r="AE116" s="79"/>
      <c r="AF116" s="80"/>
      <c r="AG116" s="86"/>
      <c r="AH116" s="86" t="s">
        <v>17</v>
      </c>
      <c r="AI116" s="86" t="s">
        <v>14</v>
      </c>
      <c r="AJ116" s="87"/>
      <c r="AK116" s="90"/>
      <c r="AL116" s="91"/>
      <c r="AM116" s="90"/>
      <c r="AN116" s="91"/>
      <c r="AO116" s="89">
        <f t="shared" si="49"/>
        <v>0</v>
      </c>
    </row>
    <row r="117" spans="1:41" ht="15" thickBot="1" x14ac:dyDescent="0.25">
      <c r="A117" s="43"/>
      <c r="B117" s="44"/>
      <c r="C117" s="38"/>
      <c r="D117" s="38"/>
      <c r="E117" s="38" t="s">
        <v>16</v>
      </c>
      <c r="F117" s="39"/>
      <c r="G117" s="46"/>
      <c r="H117" s="39"/>
      <c r="I117" s="39"/>
      <c r="J117" s="46"/>
      <c r="K117" s="42">
        <f t="shared" si="37"/>
        <v>0</v>
      </c>
      <c r="AE117" s="79"/>
      <c r="AF117" s="80"/>
      <c r="AG117" s="92"/>
      <c r="AH117" s="92"/>
      <c r="AI117" s="92" t="s">
        <v>16</v>
      </c>
      <c r="AJ117" s="93"/>
      <c r="AK117" s="94"/>
      <c r="AL117" s="93"/>
      <c r="AM117" s="94"/>
      <c r="AN117" s="93"/>
      <c r="AO117" s="95">
        <f t="shared" si="49"/>
        <v>0</v>
      </c>
    </row>
    <row r="118" spans="1:41" x14ac:dyDescent="0.2">
      <c r="A118" s="43"/>
      <c r="B118" s="44"/>
      <c r="C118" s="38"/>
      <c r="D118" s="38" t="s">
        <v>17</v>
      </c>
      <c r="E118" s="38" t="s">
        <v>14</v>
      </c>
      <c r="F118" s="39"/>
      <c r="G118" s="46"/>
      <c r="H118" s="39"/>
      <c r="I118" s="39"/>
      <c r="J118" s="46"/>
      <c r="K118" s="42">
        <f t="shared" si="37"/>
        <v>0</v>
      </c>
      <c r="AE118" s="79"/>
      <c r="AF118" s="80"/>
      <c r="AG118" s="80" t="s">
        <v>69</v>
      </c>
      <c r="AH118" s="80" t="s">
        <v>13</v>
      </c>
      <c r="AI118" s="80" t="s">
        <v>14</v>
      </c>
      <c r="AJ118" s="81"/>
      <c r="AK118" s="82"/>
      <c r="AL118" s="83"/>
      <c r="AM118" s="82"/>
      <c r="AN118" s="83"/>
      <c r="AO118" s="84">
        <f>SUM(AJ118:AN118)</f>
        <v>0</v>
      </c>
    </row>
    <row r="119" spans="1:41" ht="15" thickBot="1" x14ac:dyDescent="0.25">
      <c r="A119" s="43"/>
      <c r="B119" s="44"/>
      <c r="C119" s="47"/>
      <c r="D119" s="47"/>
      <c r="E119" s="47" t="s">
        <v>16</v>
      </c>
      <c r="F119" s="48"/>
      <c r="G119" s="49"/>
      <c r="H119" s="48"/>
      <c r="I119" s="48"/>
      <c r="J119" s="49"/>
      <c r="K119" s="50">
        <f t="shared" si="37"/>
        <v>0</v>
      </c>
      <c r="AE119" s="79"/>
      <c r="AF119" s="80"/>
      <c r="AG119" s="86"/>
      <c r="AH119" s="86"/>
      <c r="AI119" s="86" t="s">
        <v>16</v>
      </c>
      <c r="AJ119" s="87"/>
      <c r="AK119" s="88"/>
      <c r="AL119" s="87"/>
      <c r="AM119" s="88"/>
      <c r="AN119" s="87"/>
      <c r="AO119" s="89">
        <f t="shared" ref="AO119:AO121" si="50">SUM(AJ119:AN119)</f>
        <v>0</v>
      </c>
    </row>
    <row r="120" spans="1:41" x14ac:dyDescent="0.2">
      <c r="A120" s="43"/>
      <c r="B120" s="44"/>
      <c r="C120" s="51" t="s">
        <v>19</v>
      </c>
      <c r="D120" s="51" t="s">
        <v>13</v>
      </c>
      <c r="E120" s="51" t="s">
        <v>14</v>
      </c>
      <c r="F120" s="39"/>
      <c r="G120" s="46"/>
      <c r="H120" s="39"/>
      <c r="I120" s="39"/>
      <c r="J120" s="46"/>
      <c r="K120" s="42">
        <f t="shared" si="37"/>
        <v>0</v>
      </c>
      <c r="AE120" s="79"/>
      <c r="AF120" s="80"/>
      <c r="AG120" s="86"/>
      <c r="AH120" s="86" t="s">
        <v>17</v>
      </c>
      <c r="AI120" s="86" t="s">
        <v>14</v>
      </c>
      <c r="AJ120" s="87"/>
      <c r="AK120" s="90"/>
      <c r="AL120" s="91"/>
      <c r="AM120" s="90"/>
      <c r="AN120" s="91"/>
      <c r="AO120" s="89">
        <f t="shared" si="50"/>
        <v>0</v>
      </c>
    </row>
    <row r="121" spans="1:41" ht="15" thickBot="1" x14ac:dyDescent="0.25">
      <c r="A121" s="43"/>
      <c r="B121" s="44"/>
      <c r="C121" s="38"/>
      <c r="D121" s="38"/>
      <c r="E121" s="51" t="s">
        <v>16</v>
      </c>
      <c r="F121" s="39"/>
      <c r="G121" s="46"/>
      <c r="H121" s="39"/>
      <c r="I121" s="39"/>
      <c r="J121" s="46"/>
      <c r="K121" s="42">
        <f t="shared" si="37"/>
        <v>0</v>
      </c>
      <c r="AE121" s="79"/>
      <c r="AF121" s="80"/>
      <c r="AG121" s="92"/>
      <c r="AH121" s="92"/>
      <c r="AI121" s="92" t="s">
        <v>16</v>
      </c>
      <c r="AJ121" s="93"/>
      <c r="AK121" s="94"/>
      <c r="AL121" s="93"/>
      <c r="AM121" s="94"/>
      <c r="AN121" s="93"/>
      <c r="AO121" s="95">
        <f t="shared" si="50"/>
        <v>0</v>
      </c>
    </row>
    <row r="122" spans="1:41" x14ac:dyDescent="0.2">
      <c r="A122" s="43"/>
      <c r="B122" s="44"/>
      <c r="C122" s="38"/>
      <c r="D122" s="51" t="s">
        <v>17</v>
      </c>
      <c r="E122" s="51" t="s">
        <v>14</v>
      </c>
      <c r="F122" s="39"/>
      <c r="G122" s="46"/>
      <c r="H122" s="39"/>
      <c r="I122" s="39"/>
      <c r="J122" s="46"/>
      <c r="K122" s="42">
        <f t="shared" si="37"/>
        <v>0</v>
      </c>
      <c r="AE122" s="79"/>
      <c r="AF122" s="80"/>
      <c r="AG122" s="80" t="s">
        <v>23</v>
      </c>
      <c r="AH122" s="80" t="s">
        <v>13</v>
      </c>
      <c r="AI122" s="80" t="s">
        <v>14</v>
      </c>
      <c r="AJ122" s="81"/>
      <c r="AK122" s="82"/>
      <c r="AL122" s="83"/>
      <c r="AM122" s="82"/>
      <c r="AN122" s="83"/>
      <c r="AO122" s="84">
        <f>SUM(AJ122:AN122)</f>
        <v>0</v>
      </c>
    </row>
    <row r="123" spans="1:41" ht="15" thickBot="1" x14ac:dyDescent="0.25">
      <c r="A123" s="43"/>
      <c r="B123" s="44"/>
      <c r="C123" s="47"/>
      <c r="D123" s="52"/>
      <c r="E123" s="52" t="s">
        <v>16</v>
      </c>
      <c r="F123" s="48"/>
      <c r="G123" s="49"/>
      <c r="H123" s="48"/>
      <c r="I123" s="48"/>
      <c r="J123" s="49"/>
      <c r="K123" s="50">
        <f t="shared" si="37"/>
        <v>0</v>
      </c>
      <c r="AE123" s="79"/>
      <c r="AF123" s="80"/>
      <c r="AG123" s="86"/>
      <c r="AH123" s="86"/>
      <c r="AI123" s="86" t="s">
        <v>16</v>
      </c>
      <c r="AJ123" s="87"/>
      <c r="AK123" s="88"/>
      <c r="AL123" s="87"/>
      <c r="AM123" s="88"/>
      <c r="AN123" s="87"/>
      <c r="AO123" s="89">
        <f t="shared" ref="AO123:AO125" si="51">SUM(AJ123:AN123)</f>
        <v>0</v>
      </c>
    </row>
    <row r="124" spans="1:41" x14ac:dyDescent="0.2">
      <c r="A124" s="43"/>
      <c r="B124" s="44"/>
      <c r="C124" s="51" t="s">
        <v>23</v>
      </c>
      <c r="D124" s="51" t="s">
        <v>13</v>
      </c>
      <c r="E124" s="51" t="s">
        <v>14</v>
      </c>
      <c r="F124" s="39"/>
      <c r="G124" s="46"/>
      <c r="H124" s="39">
        <v>5</v>
      </c>
      <c r="I124" s="39"/>
      <c r="J124" s="46"/>
      <c r="K124" s="42">
        <f t="shared" si="37"/>
        <v>5</v>
      </c>
      <c r="AE124" s="79"/>
      <c r="AF124" s="80"/>
      <c r="AG124" s="86"/>
      <c r="AH124" s="86" t="s">
        <v>17</v>
      </c>
      <c r="AI124" s="86" t="s">
        <v>14</v>
      </c>
      <c r="AJ124" s="87"/>
      <c r="AK124" s="90"/>
      <c r="AL124" s="91"/>
      <c r="AM124" s="90"/>
      <c r="AN124" s="91"/>
      <c r="AO124" s="89">
        <f t="shared" si="51"/>
        <v>0</v>
      </c>
    </row>
    <row r="125" spans="1:41" ht="15" thickBot="1" x14ac:dyDescent="0.25">
      <c r="A125" s="43"/>
      <c r="B125" s="44"/>
      <c r="C125" s="38"/>
      <c r="D125" s="38"/>
      <c r="E125" s="51" t="s">
        <v>16</v>
      </c>
      <c r="F125" s="39"/>
      <c r="G125" s="46"/>
      <c r="H125" s="39"/>
      <c r="I125" s="39"/>
      <c r="J125" s="46"/>
      <c r="K125" s="42">
        <f t="shared" si="37"/>
        <v>0</v>
      </c>
      <c r="AE125" s="79"/>
      <c r="AF125" s="80"/>
      <c r="AG125" s="92"/>
      <c r="AH125" s="92"/>
      <c r="AI125" s="92" t="s">
        <v>16</v>
      </c>
      <c r="AJ125" s="93"/>
      <c r="AK125" s="94"/>
      <c r="AL125" s="93"/>
      <c r="AM125" s="94"/>
      <c r="AN125" s="93"/>
      <c r="AO125" s="95">
        <f t="shared" si="51"/>
        <v>0</v>
      </c>
    </row>
    <row r="126" spans="1:41" x14ac:dyDescent="0.2">
      <c r="A126" s="43"/>
      <c r="B126" s="44"/>
      <c r="C126" s="38"/>
      <c r="D126" s="51" t="s">
        <v>17</v>
      </c>
      <c r="E126" s="51" t="s">
        <v>14</v>
      </c>
      <c r="F126" s="39"/>
      <c r="G126" s="46"/>
      <c r="H126" s="39"/>
      <c r="I126" s="39"/>
      <c r="J126" s="46"/>
      <c r="K126" s="42">
        <f t="shared" si="37"/>
        <v>0</v>
      </c>
      <c r="AE126" s="79"/>
      <c r="AF126" s="80"/>
      <c r="AG126" s="80" t="s">
        <v>28</v>
      </c>
      <c r="AH126" s="80" t="s">
        <v>13</v>
      </c>
      <c r="AI126" s="80" t="s">
        <v>14</v>
      </c>
      <c r="AJ126" s="81"/>
      <c r="AK126" s="82">
        <v>22</v>
      </c>
      <c r="AL126" s="83"/>
      <c r="AM126" s="82"/>
      <c r="AN126" s="83"/>
      <c r="AO126" s="84">
        <f>SUM(AJ126:AN126)</f>
        <v>22</v>
      </c>
    </row>
    <row r="127" spans="1:41" ht="15" thickBot="1" x14ac:dyDescent="0.25">
      <c r="A127" s="43"/>
      <c r="B127" s="44"/>
      <c r="C127" s="47"/>
      <c r="D127" s="52"/>
      <c r="E127" s="52" t="s">
        <v>16</v>
      </c>
      <c r="F127" s="48"/>
      <c r="G127" s="49"/>
      <c r="H127" s="48"/>
      <c r="I127" s="48"/>
      <c r="J127" s="49"/>
      <c r="K127" s="50">
        <f t="shared" si="37"/>
        <v>0</v>
      </c>
      <c r="AE127" s="79"/>
      <c r="AF127" s="80"/>
      <c r="AG127" s="86"/>
      <c r="AH127" s="86"/>
      <c r="AI127" s="86" t="s">
        <v>16</v>
      </c>
      <c r="AJ127" s="87"/>
      <c r="AK127" s="88"/>
      <c r="AL127" s="87"/>
      <c r="AM127" s="88"/>
      <c r="AN127" s="87"/>
      <c r="AO127" s="89">
        <f t="shared" ref="AO127:AO129" si="52">SUM(AJ127:AN127)</f>
        <v>0</v>
      </c>
    </row>
    <row r="128" spans="1:41" x14ac:dyDescent="0.2">
      <c r="A128" s="43"/>
      <c r="B128" s="37"/>
      <c r="C128" s="51" t="s">
        <v>28</v>
      </c>
      <c r="D128" s="51" t="s">
        <v>13</v>
      </c>
      <c r="E128" s="51" t="s">
        <v>14</v>
      </c>
      <c r="F128" s="39"/>
      <c r="G128" s="46">
        <v>15</v>
      </c>
      <c r="H128" s="39"/>
      <c r="I128" s="39"/>
      <c r="J128" s="46">
        <v>25</v>
      </c>
      <c r="K128" s="42">
        <f t="shared" si="37"/>
        <v>40</v>
      </c>
      <c r="AE128" s="79"/>
      <c r="AF128" s="80"/>
      <c r="AG128" s="86"/>
      <c r="AH128" s="86" t="s">
        <v>17</v>
      </c>
      <c r="AI128" s="86" t="s">
        <v>14</v>
      </c>
      <c r="AJ128" s="87"/>
      <c r="AK128" s="90"/>
      <c r="AL128" s="91"/>
      <c r="AM128" s="90"/>
      <c r="AN128" s="91"/>
      <c r="AO128" s="89">
        <f t="shared" si="52"/>
        <v>0</v>
      </c>
    </row>
    <row r="129" spans="1:41" ht="15" thickBot="1" x14ac:dyDescent="0.25">
      <c r="A129" s="43"/>
      <c r="B129" s="37"/>
      <c r="C129" s="38"/>
      <c r="D129" s="38"/>
      <c r="E129" s="51" t="s">
        <v>16</v>
      </c>
      <c r="F129" s="39">
        <v>11</v>
      </c>
      <c r="G129" s="46">
        <v>5</v>
      </c>
      <c r="H129" s="39"/>
      <c r="I129" s="39">
        <v>10</v>
      </c>
      <c r="J129" s="46">
        <v>40</v>
      </c>
      <c r="K129" s="42">
        <f t="shared" si="37"/>
        <v>66</v>
      </c>
      <c r="AE129" s="96"/>
      <c r="AF129" s="92"/>
      <c r="AG129" s="92"/>
      <c r="AH129" s="92"/>
      <c r="AI129" s="92" t="s">
        <v>16</v>
      </c>
      <c r="AJ129" s="93"/>
      <c r="AK129" s="94"/>
      <c r="AL129" s="93"/>
      <c r="AM129" s="94"/>
      <c r="AN129" s="93"/>
      <c r="AO129" s="95">
        <f t="shared" si="52"/>
        <v>0</v>
      </c>
    </row>
    <row r="130" spans="1:41" x14ac:dyDescent="0.2">
      <c r="A130" s="43"/>
      <c r="B130" s="37"/>
      <c r="C130" s="38"/>
      <c r="D130" s="51" t="s">
        <v>17</v>
      </c>
      <c r="E130" s="51" t="s">
        <v>14</v>
      </c>
      <c r="F130" s="39"/>
      <c r="G130" s="46"/>
      <c r="H130" s="39"/>
      <c r="I130" s="39"/>
      <c r="J130" s="46"/>
      <c r="K130" s="42">
        <f t="shared" si="37"/>
        <v>0</v>
      </c>
      <c r="AE130" s="79" t="s">
        <v>77</v>
      </c>
      <c r="AF130" s="80" t="s">
        <v>77</v>
      </c>
      <c r="AG130" s="80" t="s">
        <v>12</v>
      </c>
      <c r="AH130" s="80" t="s">
        <v>13</v>
      </c>
      <c r="AI130" s="80" t="s">
        <v>14</v>
      </c>
      <c r="AJ130" s="81">
        <v>7</v>
      </c>
      <c r="AK130" s="82">
        <v>25</v>
      </c>
      <c r="AL130" s="83">
        <v>11</v>
      </c>
      <c r="AM130" s="82">
        <v>3</v>
      </c>
      <c r="AN130" s="83">
        <v>9</v>
      </c>
      <c r="AO130" s="84">
        <f>SUM(AJ130:AN130)</f>
        <v>55</v>
      </c>
    </row>
    <row r="131" spans="1:41" ht="15" thickBot="1" x14ac:dyDescent="0.25">
      <c r="A131" s="53"/>
      <c r="B131" s="54"/>
      <c r="C131" s="47"/>
      <c r="D131" s="52"/>
      <c r="E131" s="52" t="s">
        <v>16</v>
      </c>
      <c r="F131" s="48"/>
      <c r="G131" s="49"/>
      <c r="H131" s="48"/>
      <c r="I131" s="48"/>
      <c r="J131" s="49"/>
      <c r="K131" s="50">
        <f t="shared" si="37"/>
        <v>0</v>
      </c>
      <c r="AE131" s="79"/>
      <c r="AF131" s="80"/>
      <c r="AG131" s="86"/>
      <c r="AH131" s="86"/>
      <c r="AI131" s="86" t="s">
        <v>16</v>
      </c>
      <c r="AJ131" s="87"/>
      <c r="AK131" s="88"/>
      <c r="AL131" s="87"/>
      <c r="AM131" s="88"/>
      <c r="AN131" s="87"/>
      <c r="AO131" s="89">
        <f t="shared" ref="AO131:AO133" si="53">SUM(AJ131:AN131)</f>
        <v>0</v>
      </c>
    </row>
    <row r="132" spans="1:41" x14ac:dyDescent="0.2">
      <c r="A132" s="55" t="s">
        <v>38</v>
      </c>
      <c r="B132" s="56" t="s">
        <v>38</v>
      </c>
      <c r="C132" s="38" t="s">
        <v>12</v>
      </c>
      <c r="D132" s="57" t="s">
        <v>13</v>
      </c>
      <c r="E132" s="38" t="s">
        <v>14</v>
      </c>
      <c r="F132" s="39"/>
      <c r="G132" s="40"/>
      <c r="H132" s="41"/>
      <c r="I132" s="39"/>
      <c r="J132" s="46"/>
      <c r="K132" s="42">
        <f t="shared" si="37"/>
        <v>0</v>
      </c>
      <c r="AE132" s="79"/>
      <c r="AF132" s="80"/>
      <c r="AG132" s="86"/>
      <c r="AH132" s="86" t="s">
        <v>17</v>
      </c>
      <c r="AI132" s="86" t="s">
        <v>14</v>
      </c>
      <c r="AJ132" s="87">
        <v>50</v>
      </c>
      <c r="AK132" s="90"/>
      <c r="AL132" s="91"/>
      <c r="AM132" s="90"/>
      <c r="AN132" s="91">
        <v>15</v>
      </c>
      <c r="AO132" s="89">
        <f t="shared" si="53"/>
        <v>65</v>
      </c>
    </row>
    <row r="133" spans="1:41" ht="15" thickBot="1" x14ac:dyDescent="0.25">
      <c r="A133" s="43"/>
      <c r="B133" s="44"/>
      <c r="C133" s="38"/>
      <c r="D133" s="38"/>
      <c r="E133" s="38" t="s">
        <v>16</v>
      </c>
      <c r="F133" s="39"/>
      <c r="G133" s="46"/>
      <c r="H133" s="39"/>
      <c r="I133" s="39"/>
      <c r="J133" s="46"/>
      <c r="K133" s="42">
        <f t="shared" ref="K133:K196" si="54">SUM(F133:J133)</f>
        <v>0</v>
      </c>
      <c r="AE133" s="79"/>
      <c r="AF133" s="80"/>
      <c r="AG133" s="92"/>
      <c r="AH133" s="92"/>
      <c r="AI133" s="92" t="s">
        <v>16</v>
      </c>
      <c r="AJ133" s="93"/>
      <c r="AK133" s="94"/>
      <c r="AL133" s="93"/>
      <c r="AM133" s="94"/>
      <c r="AN133" s="93"/>
      <c r="AO133" s="95">
        <f t="shared" si="53"/>
        <v>0</v>
      </c>
    </row>
    <row r="134" spans="1:41" x14ac:dyDescent="0.2">
      <c r="A134" s="43"/>
      <c r="B134" s="44"/>
      <c r="C134" s="38"/>
      <c r="D134" s="38" t="s">
        <v>17</v>
      </c>
      <c r="E134" s="38" t="s">
        <v>14</v>
      </c>
      <c r="F134" s="39"/>
      <c r="G134" s="46"/>
      <c r="H134" s="39"/>
      <c r="I134" s="39"/>
      <c r="J134" s="46"/>
      <c r="K134" s="42">
        <f t="shared" si="54"/>
        <v>0</v>
      </c>
      <c r="AE134" s="79"/>
      <c r="AF134" s="80"/>
      <c r="AG134" s="80" t="s">
        <v>69</v>
      </c>
      <c r="AH134" s="80" t="s">
        <v>13</v>
      </c>
      <c r="AI134" s="80" t="s">
        <v>14</v>
      </c>
      <c r="AJ134" s="81"/>
      <c r="AK134" s="82"/>
      <c r="AL134" s="83"/>
      <c r="AM134" s="82"/>
      <c r="AN134" s="83"/>
      <c r="AO134" s="84">
        <f>SUM(AJ134:AN134)</f>
        <v>0</v>
      </c>
    </row>
    <row r="135" spans="1:41" ht="15" thickBot="1" x14ac:dyDescent="0.25">
      <c r="A135" s="43"/>
      <c r="B135" s="44"/>
      <c r="C135" s="47"/>
      <c r="D135" s="47"/>
      <c r="E135" s="47" t="s">
        <v>16</v>
      </c>
      <c r="F135" s="48"/>
      <c r="G135" s="49"/>
      <c r="H135" s="48"/>
      <c r="I135" s="48"/>
      <c r="J135" s="49"/>
      <c r="K135" s="50">
        <f t="shared" si="54"/>
        <v>0</v>
      </c>
      <c r="AE135" s="79"/>
      <c r="AF135" s="80"/>
      <c r="AG135" s="86"/>
      <c r="AH135" s="86"/>
      <c r="AI135" s="86" t="s">
        <v>16</v>
      </c>
      <c r="AJ135" s="87"/>
      <c r="AK135" s="88"/>
      <c r="AL135" s="87"/>
      <c r="AM135" s="88"/>
      <c r="AN135" s="87"/>
      <c r="AO135" s="89">
        <f t="shared" ref="AO135:AO137" si="55">SUM(AJ135:AN135)</f>
        <v>0</v>
      </c>
    </row>
    <row r="136" spans="1:41" x14ac:dyDescent="0.2">
      <c r="A136" s="43"/>
      <c r="B136" s="44"/>
      <c r="C136" s="51" t="s">
        <v>19</v>
      </c>
      <c r="D136" s="51" t="s">
        <v>13</v>
      </c>
      <c r="E136" s="51" t="s">
        <v>14</v>
      </c>
      <c r="F136" s="39"/>
      <c r="G136" s="46"/>
      <c r="H136" s="39"/>
      <c r="I136" s="39"/>
      <c r="J136" s="46"/>
      <c r="K136" s="42">
        <f t="shared" si="54"/>
        <v>0</v>
      </c>
      <c r="AE136" s="79"/>
      <c r="AF136" s="80"/>
      <c r="AG136" s="86"/>
      <c r="AH136" s="86" t="s">
        <v>17</v>
      </c>
      <c r="AI136" s="86" t="s">
        <v>14</v>
      </c>
      <c r="AJ136" s="87"/>
      <c r="AK136" s="90"/>
      <c r="AL136" s="91"/>
      <c r="AM136" s="90"/>
      <c r="AN136" s="91"/>
      <c r="AO136" s="89">
        <f t="shared" si="55"/>
        <v>0</v>
      </c>
    </row>
    <row r="137" spans="1:41" ht="15" thickBot="1" x14ac:dyDescent="0.25">
      <c r="A137" s="43"/>
      <c r="B137" s="44"/>
      <c r="C137" s="38"/>
      <c r="D137" s="38"/>
      <c r="E137" s="51" t="s">
        <v>16</v>
      </c>
      <c r="F137" s="39"/>
      <c r="G137" s="46"/>
      <c r="H137" s="39"/>
      <c r="I137" s="39"/>
      <c r="J137" s="46"/>
      <c r="K137" s="42">
        <f t="shared" si="54"/>
        <v>0</v>
      </c>
      <c r="AE137" s="79"/>
      <c r="AF137" s="80"/>
      <c r="AG137" s="92"/>
      <c r="AH137" s="92"/>
      <c r="AI137" s="92" t="s">
        <v>16</v>
      </c>
      <c r="AJ137" s="93"/>
      <c r="AK137" s="94"/>
      <c r="AL137" s="93"/>
      <c r="AM137" s="94"/>
      <c r="AN137" s="93"/>
      <c r="AO137" s="95">
        <f t="shared" si="55"/>
        <v>0</v>
      </c>
    </row>
    <row r="138" spans="1:41" x14ac:dyDescent="0.2">
      <c r="A138" s="43"/>
      <c r="B138" s="44"/>
      <c r="C138" s="38"/>
      <c r="D138" s="51" t="s">
        <v>17</v>
      </c>
      <c r="E138" s="51" t="s">
        <v>14</v>
      </c>
      <c r="F138" s="39"/>
      <c r="G138" s="46"/>
      <c r="H138" s="39"/>
      <c r="I138" s="39"/>
      <c r="J138" s="46"/>
      <c r="K138" s="42">
        <f t="shared" si="54"/>
        <v>0</v>
      </c>
      <c r="AE138" s="79"/>
      <c r="AF138" s="80"/>
      <c r="AG138" s="80" t="s">
        <v>23</v>
      </c>
      <c r="AH138" s="80" t="s">
        <v>13</v>
      </c>
      <c r="AI138" s="80" t="s">
        <v>14</v>
      </c>
      <c r="AJ138" s="81"/>
      <c r="AK138" s="82"/>
      <c r="AL138" s="83"/>
      <c r="AM138" s="82"/>
      <c r="AN138" s="83"/>
      <c r="AO138" s="84">
        <f>SUM(AJ138:AN138)</f>
        <v>0</v>
      </c>
    </row>
    <row r="139" spans="1:41" ht="15" thickBot="1" x14ac:dyDescent="0.25">
      <c r="A139" s="43"/>
      <c r="B139" s="44"/>
      <c r="C139" s="47"/>
      <c r="D139" s="52"/>
      <c r="E139" s="52" t="s">
        <v>16</v>
      </c>
      <c r="F139" s="48"/>
      <c r="G139" s="49"/>
      <c r="H139" s="48"/>
      <c r="I139" s="48"/>
      <c r="J139" s="49"/>
      <c r="K139" s="50">
        <f t="shared" si="54"/>
        <v>0</v>
      </c>
      <c r="AE139" s="79"/>
      <c r="AF139" s="80"/>
      <c r="AG139" s="86"/>
      <c r="AH139" s="86"/>
      <c r="AI139" s="86" t="s">
        <v>16</v>
      </c>
      <c r="AJ139" s="87"/>
      <c r="AK139" s="88"/>
      <c r="AL139" s="87"/>
      <c r="AM139" s="88"/>
      <c r="AN139" s="87"/>
      <c r="AO139" s="89">
        <f t="shared" ref="AO139:AO141" si="56">SUM(AJ139:AN139)</f>
        <v>0</v>
      </c>
    </row>
    <row r="140" spans="1:41" x14ac:dyDescent="0.2">
      <c r="A140" s="43"/>
      <c r="B140" s="44"/>
      <c r="C140" s="51" t="s">
        <v>23</v>
      </c>
      <c r="D140" s="51" t="s">
        <v>13</v>
      </c>
      <c r="E140" s="51" t="s">
        <v>14</v>
      </c>
      <c r="F140" s="39">
        <v>6</v>
      </c>
      <c r="G140" s="46"/>
      <c r="H140" s="39"/>
      <c r="I140" s="39"/>
      <c r="J140" s="46"/>
      <c r="K140" s="42">
        <f t="shared" si="54"/>
        <v>6</v>
      </c>
      <c r="AE140" s="79"/>
      <c r="AF140" s="80"/>
      <c r="AG140" s="86"/>
      <c r="AH140" s="86" t="s">
        <v>17</v>
      </c>
      <c r="AI140" s="86" t="s">
        <v>14</v>
      </c>
      <c r="AJ140" s="87"/>
      <c r="AK140" s="90"/>
      <c r="AL140" s="91"/>
      <c r="AM140" s="90"/>
      <c r="AN140" s="91"/>
      <c r="AO140" s="89">
        <f t="shared" si="56"/>
        <v>0</v>
      </c>
    </row>
    <row r="141" spans="1:41" ht="15" thickBot="1" x14ac:dyDescent="0.25">
      <c r="A141" s="43"/>
      <c r="B141" s="44"/>
      <c r="C141" s="38"/>
      <c r="D141" s="38"/>
      <c r="E141" s="51" t="s">
        <v>16</v>
      </c>
      <c r="F141" s="39"/>
      <c r="G141" s="46"/>
      <c r="H141" s="39"/>
      <c r="I141" s="39"/>
      <c r="J141" s="46"/>
      <c r="K141" s="42">
        <f t="shared" si="54"/>
        <v>0</v>
      </c>
      <c r="AE141" s="79"/>
      <c r="AF141" s="80"/>
      <c r="AG141" s="92"/>
      <c r="AH141" s="92"/>
      <c r="AI141" s="92" t="s">
        <v>16</v>
      </c>
      <c r="AJ141" s="93"/>
      <c r="AK141" s="94"/>
      <c r="AL141" s="93"/>
      <c r="AM141" s="94"/>
      <c r="AN141" s="93"/>
      <c r="AO141" s="95">
        <f t="shared" si="56"/>
        <v>0</v>
      </c>
    </row>
    <row r="142" spans="1:41" x14ac:dyDescent="0.2">
      <c r="A142" s="43"/>
      <c r="B142" s="44"/>
      <c r="C142" s="38"/>
      <c r="D142" s="51" t="s">
        <v>17</v>
      </c>
      <c r="E142" s="51" t="s">
        <v>14</v>
      </c>
      <c r="F142" s="39"/>
      <c r="G142" s="46"/>
      <c r="H142" s="39"/>
      <c r="I142" s="39"/>
      <c r="J142" s="46"/>
      <c r="K142" s="42">
        <f t="shared" si="54"/>
        <v>0</v>
      </c>
      <c r="AE142" s="79"/>
      <c r="AF142" s="80"/>
      <c r="AG142" s="80" t="s">
        <v>28</v>
      </c>
      <c r="AH142" s="80" t="s">
        <v>13</v>
      </c>
      <c r="AI142" s="80" t="s">
        <v>14</v>
      </c>
      <c r="AJ142" s="81"/>
      <c r="AK142" s="82"/>
      <c r="AL142" s="83"/>
      <c r="AM142" s="82">
        <v>25</v>
      </c>
      <c r="AN142" s="83">
        <v>3</v>
      </c>
      <c r="AO142" s="84">
        <f>SUM(AJ142:AN142)</f>
        <v>28</v>
      </c>
    </row>
    <row r="143" spans="1:41" ht="15" thickBot="1" x14ac:dyDescent="0.25">
      <c r="A143" s="43"/>
      <c r="B143" s="44"/>
      <c r="C143" s="47"/>
      <c r="D143" s="52"/>
      <c r="E143" s="52" t="s">
        <v>16</v>
      </c>
      <c r="F143" s="48"/>
      <c r="G143" s="49"/>
      <c r="H143" s="48"/>
      <c r="I143" s="48"/>
      <c r="J143" s="49"/>
      <c r="K143" s="50">
        <f t="shared" si="54"/>
        <v>0</v>
      </c>
      <c r="AE143" s="79"/>
      <c r="AF143" s="80"/>
      <c r="AG143" s="86"/>
      <c r="AH143" s="86"/>
      <c r="AI143" s="86" t="s">
        <v>16</v>
      </c>
      <c r="AJ143" s="87"/>
      <c r="AK143" s="88"/>
      <c r="AL143" s="87"/>
      <c r="AM143" s="88"/>
      <c r="AN143" s="87"/>
      <c r="AO143" s="89">
        <f t="shared" ref="AO143:AO145" si="57">SUM(AJ143:AN143)</f>
        <v>0</v>
      </c>
    </row>
    <row r="144" spans="1:41" x14ac:dyDescent="0.2">
      <c r="A144" s="43"/>
      <c r="B144" s="37"/>
      <c r="C144" s="51" t="s">
        <v>28</v>
      </c>
      <c r="D144" s="51" t="s">
        <v>13</v>
      </c>
      <c r="E144" s="51" t="s">
        <v>14</v>
      </c>
      <c r="F144" s="39"/>
      <c r="G144" s="46"/>
      <c r="H144" s="39"/>
      <c r="I144" s="39"/>
      <c r="J144" s="46">
        <v>240</v>
      </c>
      <c r="K144" s="42">
        <f t="shared" si="54"/>
        <v>240</v>
      </c>
      <c r="AE144" s="79"/>
      <c r="AF144" s="80"/>
      <c r="AG144" s="86"/>
      <c r="AH144" s="86" t="s">
        <v>17</v>
      </c>
      <c r="AI144" s="86" t="s">
        <v>14</v>
      </c>
      <c r="AJ144" s="87"/>
      <c r="AK144" s="90"/>
      <c r="AL144" s="91"/>
      <c r="AM144" s="90"/>
      <c r="AN144" s="91"/>
      <c r="AO144" s="89">
        <f t="shared" si="57"/>
        <v>0</v>
      </c>
    </row>
    <row r="145" spans="1:41" ht="15" thickBot="1" x14ac:dyDescent="0.25">
      <c r="A145" s="43"/>
      <c r="B145" s="37"/>
      <c r="C145" s="38"/>
      <c r="D145" s="38"/>
      <c r="E145" s="51" t="s">
        <v>16</v>
      </c>
      <c r="F145" s="39"/>
      <c r="G145" s="46"/>
      <c r="H145" s="39"/>
      <c r="I145" s="39"/>
      <c r="J145" s="46"/>
      <c r="K145" s="42">
        <f t="shared" si="54"/>
        <v>0</v>
      </c>
      <c r="AE145" s="96"/>
      <c r="AF145" s="92"/>
      <c r="AG145" s="92"/>
      <c r="AH145" s="92"/>
      <c r="AI145" s="92" t="s">
        <v>16</v>
      </c>
      <c r="AJ145" s="93"/>
      <c r="AK145" s="94"/>
      <c r="AL145" s="93"/>
      <c r="AM145" s="94"/>
      <c r="AN145" s="93"/>
      <c r="AO145" s="95">
        <f t="shared" si="57"/>
        <v>0</v>
      </c>
    </row>
    <row r="146" spans="1:41" x14ac:dyDescent="0.2">
      <c r="A146" s="43"/>
      <c r="B146" s="37"/>
      <c r="C146" s="38"/>
      <c r="D146" s="51" t="s">
        <v>17</v>
      </c>
      <c r="E146" s="51" t="s">
        <v>14</v>
      </c>
      <c r="F146" s="39"/>
      <c r="G146" s="46"/>
      <c r="H146" s="39"/>
      <c r="I146" s="39"/>
      <c r="J146" s="46"/>
      <c r="K146" s="42">
        <f t="shared" si="54"/>
        <v>0</v>
      </c>
      <c r="AE146" s="79" t="s">
        <v>78</v>
      </c>
      <c r="AF146" s="80" t="s">
        <v>78</v>
      </c>
      <c r="AG146" s="80" t="s">
        <v>12</v>
      </c>
      <c r="AH146" s="80" t="s">
        <v>13</v>
      </c>
      <c r="AI146" s="80" t="s">
        <v>14</v>
      </c>
      <c r="AJ146" s="81"/>
      <c r="AK146" s="82"/>
      <c r="AL146" s="83"/>
      <c r="AM146" s="82"/>
      <c r="AN146" s="83"/>
      <c r="AO146" s="84">
        <f>SUM(AJ146:AN146)</f>
        <v>0</v>
      </c>
    </row>
    <row r="147" spans="1:41" ht="15" thickBot="1" x14ac:dyDescent="0.25">
      <c r="A147" s="53"/>
      <c r="B147" s="54"/>
      <c r="C147" s="47"/>
      <c r="D147" s="52"/>
      <c r="E147" s="52" t="s">
        <v>16</v>
      </c>
      <c r="F147" s="48"/>
      <c r="G147" s="49"/>
      <c r="H147" s="48"/>
      <c r="I147" s="48"/>
      <c r="J147" s="49"/>
      <c r="K147" s="50">
        <f t="shared" si="54"/>
        <v>0</v>
      </c>
      <c r="AE147" s="79"/>
      <c r="AF147" s="80"/>
      <c r="AG147" s="86"/>
      <c r="AH147" s="86"/>
      <c r="AI147" s="86" t="s">
        <v>16</v>
      </c>
      <c r="AJ147" s="87"/>
      <c r="AK147" s="88"/>
      <c r="AL147" s="87"/>
      <c r="AM147" s="88"/>
      <c r="AN147" s="87"/>
      <c r="AO147" s="89">
        <f t="shared" ref="AO147:AO149" si="58">SUM(AJ147:AN147)</f>
        <v>0</v>
      </c>
    </row>
    <row r="148" spans="1:41" x14ac:dyDescent="0.2">
      <c r="A148" s="55" t="s">
        <v>31</v>
      </c>
      <c r="B148" s="56" t="s">
        <v>31</v>
      </c>
      <c r="C148" s="38" t="s">
        <v>12</v>
      </c>
      <c r="D148" s="57" t="s">
        <v>13</v>
      </c>
      <c r="E148" s="38" t="s">
        <v>14</v>
      </c>
      <c r="F148" s="39"/>
      <c r="G148" s="40"/>
      <c r="H148" s="41"/>
      <c r="I148" s="39"/>
      <c r="J148" s="46"/>
      <c r="K148" s="42">
        <f t="shared" si="54"/>
        <v>0</v>
      </c>
      <c r="AE148" s="79"/>
      <c r="AF148" s="80"/>
      <c r="AG148" s="86"/>
      <c r="AH148" s="86" t="s">
        <v>17</v>
      </c>
      <c r="AI148" s="86" t="s">
        <v>14</v>
      </c>
      <c r="AJ148" s="87"/>
      <c r="AK148" s="90"/>
      <c r="AL148" s="91"/>
      <c r="AM148" s="90"/>
      <c r="AN148" s="91"/>
      <c r="AO148" s="89">
        <f t="shared" si="58"/>
        <v>0</v>
      </c>
    </row>
    <row r="149" spans="1:41" ht="15" thickBot="1" x14ac:dyDescent="0.25">
      <c r="A149" s="43"/>
      <c r="B149" s="44"/>
      <c r="C149" s="38"/>
      <c r="D149" s="38"/>
      <c r="E149" s="38" t="s">
        <v>16</v>
      </c>
      <c r="F149" s="39"/>
      <c r="G149" s="46"/>
      <c r="H149" s="39"/>
      <c r="I149" s="39"/>
      <c r="J149" s="46"/>
      <c r="K149" s="42">
        <f t="shared" si="54"/>
        <v>0</v>
      </c>
      <c r="AE149" s="79"/>
      <c r="AF149" s="80"/>
      <c r="AG149" s="92"/>
      <c r="AH149" s="92"/>
      <c r="AI149" s="92" t="s">
        <v>16</v>
      </c>
      <c r="AJ149" s="93"/>
      <c r="AK149" s="94"/>
      <c r="AL149" s="93"/>
      <c r="AM149" s="94"/>
      <c r="AN149" s="93"/>
      <c r="AO149" s="95">
        <f t="shared" si="58"/>
        <v>0</v>
      </c>
    </row>
    <row r="150" spans="1:41" x14ac:dyDescent="0.2">
      <c r="A150" s="43"/>
      <c r="B150" s="44"/>
      <c r="C150" s="38"/>
      <c r="D150" s="38" t="s">
        <v>17</v>
      </c>
      <c r="E150" s="38" t="s">
        <v>14</v>
      </c>
      <c r="F150" s="39"/>
      <c r="G150" s="46"/>
      <c r="H150" s="39"/>
      <c r="I150" s="39"/>
      <c r="J150" s="46"/>
      <c r="K150" s="42">
        <f t="shared" si="54"/>
        <v>0</v>
      </c>
      <c r="AE150" s="79"/>
      <c r="AF150" s="80"/>
      <c r="AG150" s="80" t="s">
        <v>69</v>
      </c>
      <c r="AH150" s="80" t="s">
        <v>13</v>
      </c>
      <c r="AI150" s="80" t="s">
        <v>14</v>
      </c>
      <c r="AJ150" s="81"/>
      <c r="AK150" s="82"/>
      <c r="AL150" s="83"/>
      <c r="AM150" s="82"/>
      <c r="AN150" s="83"/>
      <c r="AO150" s="84">
        <f>SUM(AJ150:AN150)</f>
        <v>0</v>
      </c>
    </row>
    <row r="151" spans="1:41" ht="15" thickBot="1" x14ac:dyDescent="0.25">
      <c r="A151" s="43"/>
      <c r="B151" s="44"/>
      <c r="C151" s="47"/>
      <c r="D151" s="47"/>
      <c r="E151" s="47" t="s">
        <v>16</v>
      </c>
      <c r="F151" s="48"/>
      <c r="G151" s="49"/>
      <c r="H151" s="48"/>
      <c r="I151" s="48"/>
      <c r="J151" s="49"/>
      <c r="K151" s="50">
        <f t="shared" si="54"/>
        <v>0</v>
      </c>
      <c r="AE151" s="79"/>
      <c r="AF151" s="80"/>
      <c r="AG151" s="86"/>
      <c r="AH151" s="86"/>
      <c r="AI151" s="86" t="s">
        <v>16</v>
      </c>
      <c r="AJ151" s="87"/>
      <c r="AK151" s="88"/>
      <c r="AL151" s="87"/>
      <c r="AM151" s="88"/>
      <c r="AN151" s="87"/>
      <c r="AO151" s="89">
        <f t="shared" ref="AO151:AO153" si="59">SUM(AJ151:AN151)</f>
        <v>0</v>
      </c>
    </row>
    <row r="152" spans="1:41" x14ac:dyDescent="0.2">
      <c r="A152" s="43"/>
      <c r="B152" s="44"/>
      <c r="C152" s="51" t="s">
        <v>19</v>
      </c>
      <c r="D152" s="51" t="s">
        <v>13</v>
      </c>
      <c r="E152" s="51" t="s">
        <v>14</v>
      </c>
      <c r="F152" s="39"/>
      <c r="G152" s="46"/>
      <c r="H152" s="39"/>
      <c r="I152" s="39"/>
      <c r="J152" s="46"/>
      <c r="K152" s="42">
        <f t="shared" si="54"/>
        <v>0</v>
      </c>
      <c r="AE152" s="79"/>
      <c r="AF152" s="80"/>
      <c r="AG152" s="86"/>
      <c r="AH152" s="86" t="s">
        <v>17</v>
      </c>
      <c r="AI152" s="86" t="s">
        <v>14</v>
      </c>
      <c r="AJ152" s="87"/>
      <c r="AK152" s="90"/>
      <c r="AL152" s="91"/>
      <c r="AM152" s="90"/>
      <c r="AN152" s="91"/>
      <c r="AO152" s="89">
        <f t="shared" si="59"/>
        <v>0</v>
      </c>
    </row>
    <row r="153" spans="1:41" ht="15" thickBot="1" x14ac:dyDescent="0.25">
      <c r="A153" s="43"/>
      <c r="B153" s="44"/>
      <c r="C153" s="38"/>
      <c r="D153" s="38"/>
      <c r="E153" s="51" t="s">
        <v>16</v>
      </c>
      <c r="F153" s="39"/>
      <c r="G153" s="46"/>
      <c r="H153" s="39"/>
      <c r="I153" s="39"/>
      <c r="J153" s="46"/>
      <c r="K153" s="42">
        <f t="shared" si="54"/>
        <v>0</v>
      </c>
      <c r="AE153" s="79"/>
      <c r="AF153" s="80"/>
      <c r="AG153" s="92"/>
      <c r="AH153" s="92"/>
      <c r="AI153" s="92" t="s">
        <v>16</v>
      </c>
      <c r="AJ153" s="93"/>
      <c r="AK153" s="94"/>
      <c r="AL153" s="93"/>
      <c r="AM153" s="94"/>
      <c r="AN153" s="93"/>
      <c r="AO153" s="95">
        <f t="shared" si="59"/>
        <v>0</v>
      </c>
    </row>
    <row r="154" spans="1:41" x14ac:dyDescent="0.2">
      <c r="A154" s="43"/>
      <c r="B154" s="44"/>
      <c r="C154" s="38"/>
      <c r="D154" s="51" t="s">
        <v>17</v>
      </c>
      <c r="E154" s="51" t="s">
        <v>14</v>
      </c>
      <c r="F154" s="39"/>
      <c r="G154" s="46"/>
      <c r="H154" s="39"/>
      <c r="I154" s="39"/>
      <c r="J154" s="46"/>
      <c r="K154" s="42">
        <f t="shared" si="54"/>
        <v>0</v>
      </c>
      <c r="AE154" s="79"/>
      <c r="AF154" s="80"/>
      <c r="AG154" s="80" t="s">
        <v>23</v>
      </c>
      <c r="AH154" s="80" t="s">
        <v>13</v>
      </c>
      <c r="AI154" s="80" t="s">
        <v>14</v>
      </c>
      <c r="AJ154" s="81"/>
      <c r="AK154" s="82"/>
      <c r="AL154" s="83"/>
      <c r="AM154" s="82"/>
      <c r="AN154" s="83"/>
      <c r="AO154" s="84">
        <f>SUM(AJ154:AN154)</f>
        <v>0</v>
      </c>
    </row>
    <row r="155" spans="1:41" ht="15" thickBot="1" x14ac:dyDescent="0.25">
      <c r="A155" s="43"/>
      <c r="B155" s="44"/>
      <c r="C155" s="47"/>
      <c r="D155" s="52"/>
      <c r="E155" s="52" t="s">
        <v>16</v>
      </c>
      <c r="F155" s="48"/>
      <c r="G155" s="49"/>
      <c r="H155" s="48"/>
      <c r="I155" s="48"/>
      <c r="J155" s="49"/>
      <c r="K155" s="50">
        <f t="shared" si="54"/>
        <v>0</v>
      </c>
      <c r="AE155" s="79"/>
      <c r="AF155" s="80"/>
      <c r="AG155" s="86"/>
      <c r="AH155" s="86"/>
      <c r="AI155" s="86" t="s">
        <v>16</v>
      </c>
      <c r="AJ155" s="87"/>
      <c r="AK155" s="88"/>
      <c r="AL155" s="87"/>
      <c r="AM155" s="88"/>
      <c r="AN155" s="87"/>
      <c r="AO155" s="89">
        <f t="shared" ref="AO155:AO157" si="60">SUM(AJ155:AN155)</f>
        <v>0</v>
      </c>
    </row>
    <row r="156" spans="1:41" x14ac:dyDescent="0.2">
      <c r="A156" s="43"/>
      <c r="B156" s="44"/>
      <c r="C156" s="51" t="s">
        <v>23</v>
      </c>
      <c r="D156" s="51" t="s">
        <v>13</v>
      </c>
      <c r="E156" s="51" t="s">
        <v>14</v>
      </c>
      <c r="F156" s="39"/>
      <c r="G156" s="46"/>
      <c r="H156" s="39">
        <v>24</v>
      </c>
      <c r="I156" s="39"/>
      <c r="J156" s="46"/>
      <c r="K156" s="42">
        <f t="shared" si="54"/>
        <v>24</v>
      </c>
      <c r="AE156" s="79"/>
      <c r="AF156" s="80"/>
      <c r="AG156" s="86"/>
      <c r="AH156" s="86" t="s">
        <v>17</v>
      </c>
      <c r="AI156" s="86" t="s">
        <v>14</v>
      </c>
      <c r="AJ156" s="87"/>
      <c r="AK156" s="90"/>
      <c r="AL156" s="91"/>
      <c r="AM156" s="90"/>
      <c r="AN156" s="91"/>
      <c r="AO156" s="89">
        <f t="shared" si="60"/>
        <v>0</v>
      </c>
    </row>
    <row r="157" spans="1:41" ht="15" thickBot="1" x14ac:dyDescent="0.25">
      <c r="A157" s="43"/>
      <c r="B157" s="44"/>
      <c r="C157" s="38"/>
      <c r="D157" s="38"/>
      <c r="E157" s="51" t="s">
        <v>16</v>
      </c>
      <c r="F157" s="39"/>
      <c r="G157" s="46"/>
      <c r="H157" s="39"/>
      <c r="I157" s="39"/>
      <c r="J157" s="46"/>
      <c r="K157" s="42">
        <f t="shared" si="54"/>
        <v>0</v>
      </c>
      <c r="AE157" s="79"/>
      <c r="AF157" s="80"/>
      <c r="AG157" s="92"/>
      <c r="AH157" s="92"/>
      <c r="AI157" s="92" t="s">
        <v>16</v>
      </c>
      <c r="AJ157" s="93"/>
      <c r="AK157" s="94"/>
      <c r="AL157" s="93"/>
      <c r="AM157" s="94"/>
      <c r="AN157" s="93"/>
      <c r="AO157" s="95">
        <f t="shared" si="60"/>
        <v>0</v>
      </c>
    </row>
    <row r="158" spans="1:41" x14ac:dyDescent="0.2">
      <c r="A158" s="43"/>
      <c r="B158" s="44"/>
      <c r="C158" s="38"/>
      <c r="D158" s="51" t="s">
        <v>17</v>
      </c>
      <c r="E158" s="51" t="s">
        <v>14</v>
      </c>
      <c r="F158" s="39"/>
      <c r="G158" s="46"/>
      <c r="H158" s="39"/>
      <c r="I158" s="39"/>
      <c r="J158" s="46"/>
      <c r="K158" s="42">
        <f t="shared" si="54"/>
        <v>0</v>
      </c>
      <c r="AE158" s="79"/>
      <c r="AF158" s="80"/>
      <c r="AG158" s="80" t="s">
        <v>28</v>
      </c>
      <c r="AH158" s="80" t="s">
        <v>13</v>
      </c>
      <c r="AI158" s="80" t="s">
        <v>14</v>
      </c>
      <c r="AJ158" s="81"/>
      <c r="AK158" s="82"/>
      <c r="AL158" s="83"/>
      <c r="AM158" s="82"/>
      <c r="AN158" s="83"/>
      <c r="AO158" s="84">
        <f>SUM(AJ158:AN158)</f>
        <v>0</v>
      </c>
    </row>
    <row r="159" spans="1:41" ht="15" thickBot="1" x14ac:dyDescent="0.25">
      <c r="A159" s="43"/>
      <c r="B159" s="44"/>
      <c r="C159" s="47"/>
      <c r="D159" s="52"/>
      <c r="E159" s="52" t="s">
        <v>16</v>
      </c>
      <c r="F159" s="48"/>
      <c r="G159" s="49"/>
      <c r="H159" s="48"/>
      <c r="I159" s="48"/>
      <c r="J159" s="49"/>
      <c r="K159" s="50">
        <f t="shared" si="54"/>
        <v>0</v>
      </c>
      <c r="AE159" s="79"/>
      <c r="AF159" s="80"/>
      <c r="AG159" s="86"/>
      <c r="AH159" s="86"/>
      <c r="AI159" s="86" t="s">
        <v>16</v>
      </c>
      <c r="AJ159" s="87"/>
      <c r="AK159" s="88">
        <v>18</v>
      </c>
      <c r="AL159" s="87"/>
      <c r="AM159" s="88"/>
      <c r="AN159" s="87"/>
      <c r="AO159" s="89">
        <f t="shared" ref="AO159:AO161" si="61">SUM(AJ159:AN159)</f>
        <v>18</v>
      </c>
    </row>
    <row r="160" spans="1:41" x14ac:dyDescent="0.2">
      <c r="A160" s="43"/>
      <c r="B160" s="37"/>
      <c r="C160" s="51" t="s">
        <v>28</v>
      </c>
      <c r="D160" s="51" t="s">
        <v>13</v>
      </c>
      <c r="E160" s="51" t="s">
        <v>14</v>
      </c>
      <c r="F160" s="39"/>
      <c r="G160" s="46">
        <v>9</v>
      </c>
      <c r="H160" s="39"/>
      <c r="I160" s="39"/>
      <c r="J160" s="46"/>
      <c r="K160" s="42">
        <f t="shared" si="54"/>
        <v>9</v>
      </c>
      <c r="AE160" s="79"/>
      <c r="AF160" s="80"/>
      <c r="AG160" s="86"/>
      <c r="AH160" s="86" t="s">
        <v>17</v>
      </c>
      <c r="AI160" s="86" t="s">
        <v>14</v>
      </c>
      <c r="AJ160" s="87"/>
      <c r="AK160" s="90"/>
      <c r="AL160" s="91"/>
      <c r="AM160" s="90"/>
      <c r="AN160" s="91"/>
      <c r="AO160" s="89">
        <f t="shared" si="61"/>
        <v>0</v>
      </c>
    </row>
    <row r="161" spans="1:41" ht="15" thickBot="1" x14ac:dyDescent="0.25">
      <c r="A161" s="43"/>
      <c r="B161" s="37"/>
      <c r="C161" s="38"/>
      <c r="D161" s="38"/>
      <c r="E161" s="51" t="s">
        <v>16</v>
      </c>
      <c r="F161" s="39"/>
      <c r="G161" s="46"/>
      <c r="H161" s="39"/>
      <c r="I161" s="39"/>
      <c r="J161" s="46"/>
      <c r="K161" s="42">
        <f t="shared" si="54"/>
        <v>0</v>
      </c>
      <c r="AE161" s="96"/>
      <c r="AF161" s="92"/>
      <c r="AG161" s="92"/>
      <c r="AH161" s="92"/>
      <c r="AI161" s="92" t="s">
        <v>16</v>
      </c>
      <c r="AJ161" s="93"/>
      <c r="AK161" s="94"/>
      <c r="AL161" s="93"/>
      <c r="AM161" s="94"/>
      <c r="AN161" s="93"/>
      <c r="AO161" s="95">
        <f t="shared" si="61"/>
        <v>0</v>
      </c>
    </row>
    <row r="162" spans="1:41" x14ac:dyDescent="0.2">
      <c r="A162" s="43"/>
      <c r="B162" s="37"/>
      <c r="C162" s="38"/>
      <c r="D162" s="51" t="s">
        <v>17</v>
      </c>
      <c r="E162" s="51" t="s">
        <v>14</v>
      </c>
      <c r="F162" s="39"/>
      <c r="G162" s="46"/>
      <c r="H162" s="39"/>
      <c r="I162" s="39"/>
      <c r="J162" s="46"/>
      <c r="K162" s="42">
        <f t="shared" si="54"/>
        <v>0</v>
      </c>
      <c r="AE162" s="79" t="s">
        <v>79</v>
      </c>
      <c r="AF162" s="80" t="s">
        <v>79</v>
      </c>
      <c r="AG162" s="80" t="s">
        <v>12</v>
      </c>
      <c r="AH162" s="80" t="s">
        <v>13</v>
      </c>
      <c r="AI162" s="80" t="s">
        <v>14</v>
      </c>
      <c r="AJ162" s="81"/>
      <c r="AK162" s="82"/>
      <c r="AL162" s="83"/>
      <c r="AM162" s="82"/>
      <c r="AN162" s="83"/>
      <c r="AO162" s="84">
        <f>SUM(AJ162:AN162)</f>
        <v>0</v>
      </c>
    </row>
    <row r="163" spans="1:41" ht="15" thickBot="1" x14ac:dyDescent="0.25">
      <c r="A163" s="53"/>
      <c r="B163" s="54"/>
      <c r="C163" s="47"/>
      <c r="D163" s="52"/>
      <c r="E163" s="52" t="s">
        <v>16</v>
      </c>
      <c r="F163" s="48"/>
      <c r="G163" s="49"/>
      <c r="H163" s="48"/>
      <c r="I163" s="48"/>
      <c r="J163" s="49"/>
      <c r="K163" s="50">
        <f t="shared" si="54"/>
        <v>0</v>
      </c>
      <c r="AE163" s="79"/>
      <c r="AF163" s="80"/>
      <c r="AG163" s="86"/>
      <c r="AH163" s="86"/>
      <c r="AI163" s="86" t="s">
        <v>16</v>
      </c>
      <c r="AJ163" s="87"/>
      <c r="AK163" s="88"/>
      <c r="AL163" s="87"/>
      <c r="AM163" s="88"/>
      <c r="AN163" s="87"/>
      <c r="AO163" s="89">
        <f t="shared" ref="AO163:AO165" si="62">SUM(AJ163:AN163)</f>
        <v>0</v>
      </c>
    </row>
    <row r="164" spans="1:41" x14ac:dyDescent="0.2">
      <c r="A164" s="55" t="s">
        <v>39</v>
      </c>
      <c r="B164" s="56" t="s">
        <v>27</v>
      </c>
      <c r="C164" s="38" t="s">
        <v>12</v>
      </c>
      <c r="D164" s="57" t="s">
        <v>13</v>
      </c>
      <c r="E164" s="38" t="s">
        <v>14</v>
      </c>
      <c r="F164" s="39">
        <v>16</v>
      </c>
      <c r="G164" s="40"/>
      <c r="H164" s="41"/>
      <c r="I164" s="39">
        <v>10</v>
      </c>
      <c r="J164" s="46"/>
      <c r="K164" s="42">
        <f t="shared" si="54"/>
        <v>26</v>
      </c>
      <c r="AE164" s="79"/>
      <c r="AF164" s="80"/>
      <c r="AG164" s="86"/>
      <c r="AH164" s="86" t="s">
        <v>17</v>
      </c>
      <c r="AI164" s="86" t="s">
        <v>14</v>
      </c>
      <c r="AJ164" s="87"/>
      <c r="AK164" s="90"/>
      <c r="AL164" s="91"/>
      <c r="AM164" s="90"/>
      <c r="AN164" s="91"/>
      <c r="AO164" s="89">
        <f t="shared" si="62"/>
        <v>0</v>
      </c>
    </row>
    <row r="165" spans="1:41" ht="15" thickBot="1" x14ac:dyDescent="0.25">
      <c r="A165" s="43"/>
      <c r="B165" s="44"/>
      <c r="C165" s="38"/>
      <c r="D165" s="38"/>
      <c r="E165" s="38" t="s">
        <v>16</v>
      </c>
      <c r="F165" s="39"/>
      <c r="G165" s="46"/>
      <c r="H165" s="39"/>
      <c r="I165" s="39"/>
      <c r="J165" s="46"/>
      <c r="K165" s="42">
        <f t="shared" si="54"/>
        <v>0</v>
      </c>
      <c r="AE165" s="79"/>
      <c r="AF165" s="80"/>
      <c r="AG165" s="92"/>
      <c r="AH165" s="92"/>
      <c r="AI165" s="92" t="s">
        <v>16</v>
      </c>
      <c r="AJ165" s="93"/>
      <c r="AK165" s="94"/>
      <c r="AL165" s="93"/>
      <c r="AM165" s="94"/>
      <c r="AN165" s="93"/>
      <c r="AO165" s="95">
        <f t="shared" si="62"/>
        <v>0</v>
      </c>
    </row>
    <row r="166" spans="1:41" x14ac:dyDescent="0.2">
      <c r="A166" s="43"/>
      <c r="B166" s="44"/>
      <c r="C166" s="38"/>
      <c r="D166" s="38" t="s">
        <v>17</v>
      </c>
      <c r="E166" s="38" t="s">
        <v>14</v>
      </c>
      <c r="F166" s="39"/>
      <c r="G166" s="46"/>
      <c r="H166" s="39"/>
      <c r="I166" s="39"/>
      <c r="J166" s="46"/>
      <c r="K166" s="42">
        <f t="shared" si="54"/>
        <v>0</v>
      </c>
      <c r="AE166" s="79"/>
      <c r="AF166" s="80"/>
      <c r="AG166" s="80" t="s">
        <v>69</v>
      </c>
      <c r="AH166" s="80" t="s">
        <v>13</v>
      </c>
      <c r="AI166" s="80" t="s">
        <v>14</v>
      </c>
      <c r="AJ166" s="81"/>
      <c r="AK166" s="82"/>
      <c r="AL166" s="83"/>
      <c r="AM166" s="82"/>
      <c r="AN166" s="83"/>
      <c r="AO166" s="84">
        <f>SUM(AJ166:AN166)</f>
        <v>0</v>
      </c>
    </row>
    <row r="167" spans="1:41" ht="15" thickBot="1" x14ac:dyDescent="0.25">
      <c r="A167" s="43"/>
      <c r="B167" s="44"/>
      <c r="C167" s="58"/>
      <c r="D167" s="47"/>
      <c r="E167" s="47" t="s">
        <v>16</v>
      </c>
      <c r="F167" s="48"/>
      <c r="G167" s="49"/>
      <c r="H167" s="48"/>
      <c r="I167" s="48"/>
      <c r="J167" s="49"/>
      <c r="K167" s="50">
        <f t="shared" si="54"/>
        <v>0</v>
      </c>
      <c r="AE167" s="79"/>
      <c r="AF167" s="80"/>
      <c r="AG167" s="86"/>
      <c r="AH167" s="86"/>
      <c r="AI167" s="86" t="s">
        <v>16</v>
      </c>
      <c r="AJ167" s="87"/>
      <c r="AK167" s="88"/>
      <c r="AL167" s="87"/>
      <c r="AM167" s="88"/>
      <c r="AN167" s="87"/>
      <c r="AO167" s="89">
        <f t="shared" ref="AO167:AO169" si="63">SUM(AJ167:AN167)</f>
        <v>0</v>
      </c>
    </row>
    <row r="168" spans="1:41" x14ac:dyDescent="0.2">
      <c r="A168" s="43"/>
      <c r="B168" s="44"/>
      <c r="C168" s="51" t="s">
        <v>19</v>
      </c>
      <c r="D168" s="51" t="s">
        <v>13</v>
      </c>
      <c r="E168" s="51" t="s">
        <v>14</v>
      </c>
      <c r="F168" s="39"/>
      <c r="G168" s="46">
        <v>10</v>
      </c>
      <c r="H168" s="39"/>
      <c r="I168" s="39"/>
      <c r="J168" s="46"/>
      <c r="K168" s="42">
        <f t="shared" si="54"/>
        <v>10</v>
      </c>
      <c r="AE168" s="79"/>
      <c r="AF168" s="80"/>
      <c r="AG168" s="86"/>
      <c r="AH168" s="86" t="s">
        <v>17</v>
      </c>
      <c r="AI168" s="86" t="s">
        <v>14</v>
      </c>
      <c r="AJ168" s="87"/>
      <c r="AK168" s="90"/>
      <c r="AL168" s="91"/>
      <c r="AM168" s="90"/>
      <c r="AN168" s="91"/>
      <c r="AO168" s="89">
        <f t="shared" si="63"/>
        <v>0</v>
      </c>
    </row>
    <row r="169" spans="1:41" ht="15" thickBot="1" x14ac:dyDescent="0.25">
      <c r="A169" s="43"/>
      <c r="B169" s="44"/>
      <c r="C169" s="38"/>
      <c r="D169" s="38"/>
      <c r="E169" s="51" t="s">
        <v>16</v>
      </c>
      <c r="F169" s="39">
        <v>5</v>
      </c>
      <c r="G169" s="46"/>
      <c r="H169" s="39"/>
      <c r="I169" s="39"/>
      <c r="J169" s="46"/>
      <c r="K169" s="42">
        <f t="shared" si="54"/>
        <v>5</v>
      </c>
      <c r="AE169" s="79"/>
      <c r="AF169" s="80"/>
      <c r="AG169" s="92"/>
      <c r="AH169" s="92"/>
      <c r="AI169" s="92" t="s">
        <v>16</v>
      </c>
      <c r="AJ169" s="93"/>
      <c r="AK169" s="94"/>
      <c r="AL169" s="93"/>
      <c r="AM169" s="94"/>
      <c r="AN169" s="93"/>
      <c r="AO169" s="95">
        <f t="shared" si="63"/>
        <v>0</v>
      </c>
    </row>
    <row r="170" spans="1:41" x14ac:dyDescent="0.2">
      <c r="A170" s="43"/>
      <c r="B170" s="44"/>
      <c r="C170" s="38"/>
      <c r="D170" s="51" t="s">
        <v>17</v>
      </c>
      <c r="E170" s="51" t="s">
        <v>14</v>
      </c>
      <c r="F170" s="39">
        <v>6</v>
      </c>
      <c r="G170" s="46"/>
      <c r="H170" s="39"/>
      <c r="I170" s="39"/>
      <c r="J170" s="46"/>
      <c r="K170" s="42">
        <f t="shared" si="54"/>
        <v>6</v>
      </c>
      <c r="AE170" s="79"/>
      <c r="AF170" s="80"/>
      <c r="AG170" s="80" t="s">
        <v>23</v>
      </c>
      <c r="AH170" s="80" t="s">
        <v>13</v>
      </c>
      <c r="AI170" s="80" t="s">
        <v>14</v>
      </c>
      <c r="AJ170" s="81"/>
      <c r="AK170" s="82"/>
      <c r="AL170" s="83"/>
      <c r="AM170" s="82">
        <v>40</v>
      </c>
      <c r="AN170" s="83"/>
      <c r="AO170" s="84">
        <f>SUM(AJ170:AN170)</f>
        <v>40</v>
      </c>
    </row>
    <row r="171" spans="1:41" ht="15" thickBot="1" x14ac:dyDescent="0.25">
      <c r="A171" s="43"/>
      <c r="B171" s="44"/>
      <c r="C171" s="58"/>
      <c r="D171" s="52"/>
      <c r="E171" s="52" t="s">
        <v>16</v>
      </c>
      <c r="F171" s="48"/>
      <c r="G171" s="49"/>
      <c r="H171" s="48"/>
      <c r="I171" s="48"/>
      <c r="J171" s="49"/>
      <c r="K171" s="50">
        <f t="shared" si="54"/>
        <v>0</v>
      </c>
      <c r="AE171" s="79"/>
      <c r="AF171" s="80"/>
      <c r="AG171" s="86"/>
      <c r="AH171" s="86"/>
      <c r="AI171" s="86" t="s">
        <v>16</v>
      </c>
      <c r="AJ171" s="87"/>
      <c r="AK171" s="88"/>
      <c r="AL171" s="87"/>
      <c r="AM171" s="88"/>
      <c r="AN171" s="87"/>
      <c r="AO171" s="89">
        <f t="shared" ref="AO171:AO173" si="64">SUM(AJ171:AN171)</f>
        <v>0</v>
      </c>
    </row>
    <row r="172" spans="1:41" x14ac:dyDescent="0.2">
      <c r="A172" s="43"/>
      <c r="B172" s="44"/>
      <c r="C172" s="51" t="s">
        <v>23</v>
      </c>
      <c r="D172" s="51" t="s">
        <v>13</v>
      </c>
      <c r="E172" s="51" t="s">
        <v>14</v>
      </c>
      <c r="F172" s="39">
        <v>10</v>
      </c>
      <c r="G172" s="46">
        <v>7</v>
      </c>
      <c r="H172" s="39"/>
      <c r="I172" s="39">
        <v>55</v>
      </c>
      <c r="J172" s="46">
        <v>50</v>
      </c>
      <c r="K172" s="42">
        <f t="shared" si="54"/>
        <v>122</v>
      </c>
      <c r="N172" s="4"/>
      <c r="AE172" s="79"/>
      <c r="AF172" s="80"/>
      <c r="AG172" s="86"/>
      <c r="AH172" s="86" t="s">
        <v>17</v>
      </c>
      <c r="AI172" s="86" t="s">
        <v>14</v>
      </c>
      <c r="AJ172" s="87"/>
      <c r="AK172" s="90"/>
      <c r="AL172" s="91"/>
      <c r="AM172" s="90"/>
      <c r="AN172" s="91"/>
      <c r="AO172" s="89">
        <f t="shared" si="64"/>
        <v>0</v>
      </c>
    </row>
    <row r="173" spans="1:41" ht="15" thickBot="1" x14ac:dyDescent="0.25">
      <c r="A173" s="43"/>
      <c r="B173" s="44"/>
      <c r="C173" s="38"/>
      <c r="D173" s="38"/>
      <c r="E173" s="51" t="s">
        <v>16</v>
      </c>
      <c r="F173" s="39">
        <v>1</v>
      </c>
      <c r="G173" s="46">
        <v>20</v>
      </c>
      <c r="H173" s="39"/>
      <c r="I173" s="39"/>
      <c r="J173" s="46"/>
      <c r="K173" s="42">
        <f t="shared" si="54"/>
        <v>21</v>
      </c>
      <c r="N173" s="4"/>
      <c r="AE173" s="79"/>
      <c r="AF173" s="80"/>
      <c r="AG173" s="92"/>
      <c r="AH173" s="92"/>
      <c r="AI173" s="92" t="s">
        <v>16</v>
      </c>
      <c r="AJ173" s="93"/>
      <c r="AK173" s="94"/>
      <c r="AL173" s="93"/>
      <c r="AM173" s="94"/>
      <c r="AN173" s="93"/>
      <c r="AO173" s="95">
        <f t="shared" si="64"/>
        <v>0</v>
      </c>
    </row>
    <row r="174" spans="1:41" x14ac:dyDescent="0.2">
      <c r="A174" s="43"/>
      <c r="B174" s="44"/>
      <c r="C174" s="38"/>
      <c r="D174" s="51" t="s">
        <v>17</v>
      </c>
      <c r="E174" s="51" t="s">
        <v>14</v>
      </c>
      <c r="F174" s="39"/>
      <c r="G174" s="46"/>
      <c r="H174" s="39"/>
      <c r="I174" s="39"/>
      <c r="J174" s="46"/>
      <c r="K174" s="42">
        <f t="shared" si="54"/>
        <v>0</v>
      </c>
      <c r="N174" s="4"/>
      <c r="AE174" s="79"/>
      <c r="AF174" s="80"/>
      <c r="AG174" s="80" t="s">
        <v>28</v>
      </c>
      <c r="AH174" s="80" t="s">
        <v>13</v>
      </c>
      <c r="AI174" s="80" t="s">
        <v>14</v>
      </c>
      <c r="AJ174" s="81"/>
      <c r="AK174" s="82"/>
      <c r="AL174" s="83"/>
      <c r="AM174" s="82"/>
      <c r="AN174" s="83"/>
      <c r="AO174" s="84">
        <f>SUM(AJ174:AN174)</f>
        <v>0</v>
      </c>
    </row>
    <row r="175" spans="1:41" ht="15" thickBot="1" x14ac:dyDescent="0.25">
      <c r="A175" s="43"/>
      <c r="B175" s="44"/>
      <c r="C175" s="58"/>
      <c r="D175" s="52"/>
      <c r="E175" s="52" t="s">
        <v>16</v>
      </c>
      <c r="F175" s="48"/>
      <c r="G175" s="49"/>
      <c r="H175" s="48"/>
      <c r="I175" s="48"/>
      <c r="J175" s="49"/>
      <c r="K175" s="50">
        <f t="shared" si="54"/>
        <v>0</v>
      </c>
      <c r="N175" s="4"/>
      <c r="AE175" s="79"/>
      <c r="AF175" s="80"/>
      <c r="AG175" s="86"/>
      <c r="AH175" s="86"/>
      <c r="AI175" s="86" t="s">
        <v>16</v>
      </c>
      <c r="AJ175" s="87"/>
      <c r="AK175" s="88"/>
      <c r="AL175" s="87"/>
      <c r="AM175" s="88"/>
      <c r="AN175" s="87"/>
      <c r="AO175" s="89">
        <f t="shared" ref="AO175:AO177" si="65">SUM(AJ175:AN175)</f>
        <v>0</v>
      </c>
    </row>
    <row r="176" spans="1:41" x14ac:dyDescent="0.2">
      <c r="A176" s="43"/>
      <c r="B176" s="37"/>
      <c r="C176" s="51" t="s">
        <v>28</v>
      </c>
      <c r="D176" s="51" t="s">
        <v>13</v>
      </c>
      <c r="E176" s="51" t="s">
        <v>14</v>
      </c>
      <c r="F176" s="39">
        <v>20</v>
      </c>
      <c r="G176" s="46">
        <v>40</v>
      </c>
      <c r="H176" s="39"/>
      <c r="I176" s="39"/>
      <c r="J176" s="46">
        <v>20</v>
      </c>
      <c r="K176" s="42">
        <f t="shared" si="54"/>
        <v>80</v>
      </c>
      <c r="AE176" s="79"/>
      <c r="AF176" s="80"/>
      <c r="AG176" s="86"/>
      <c r="AH176" s="86" t="s">
        <v>17</v>
      </c>
      <c r="AI176" s="86" t="s">
        <v>14</v>
      </c>
      <c r="AJ176" s="87"/>
      <c r="AK176" s="90"/>
      <c r="AL176" s="91"/>
      <c r="AM176" s="90"/>
      <c r="AN176" s="91"/>
      <c r="AO176" s="89">
        <f t="shared" si="65"/>
        <v>0</v>
      </c>
    </row>
    <row r="177" spans="1:41" ht="15" thickBot="1" x14ac:dyDescent="0.25">
      <c r="A177" s="43"/>
      <c r="B177" s="37"/>
      <c r="C177" s="38"/>
      <c r="D177" s="38"/>
      <c r="E177" s="51" t="s">
        <v>16</v>
      </c>
      <c r="F177" s="39"/>
      <c r="G177" s="46"/>
      <c r="H177" s="39"/>
      <c r="I177" s="39">
        <v>10</v>
      </c>
      <c r="J177" s="46"/>
      <c r="K177" s="42">
        <f t="shared" si="54"/>
        <v>10</v>
      </c>
      <c r="AE177" s="96"/>
      <c r="AF177" s="92"/>
      <c r="AG177" s="92"/>
      <c r="AH177" s="92"/>
      <c r="AI177" s="92" t="s">
        <v>16</v>
      </c>
      <c r="AJ177" s="93"/>
      <c r="AK177" s="94"/>
      <c r="AL177" s="93"/>
      <c r="AM177" s="94"/>
      <c r="AN177" s="93"/>
      <c r="AO177" s="95">
        <f t="shared" si="65"/>
        <v>0</v>
      </c>
    </row>
    <row r="178" spans="1:41" x14ac:dyDescent="0.2">
      <c r="A178" s="43"/>
      <c r="B178" s="37"/>
      <c r="C178" s="38"/>
      <c r="D178" s="51" t="s">
        <v>17</v>
      </c>
      <c r="E178" s="51" t="s">
        <v>14</v>
      </c>
      <c r="F178" s="39"/>
      <c r="G178" s="46"/>
      <c r="H178" s="39"/>
      <c r="I178" s="39"/>
      <c r="J178" s="46">
        <v>20</v>
      </c>
      <c r="K178" s="42">
        <f t="shared" si="54"/>
        <v>20</v>
      </c>
      <c r="AE178" s="79" t="s">
        <v>59</v>
      </c>
      <c r="AF178" s="80" t="s">
        <v>59</v>
      </c>
      <c r="AG178" s="80" t="s">
        <v>12</v>
      </c>
      <c r="AH178" s="80" t="s">
        <v>13</v>
      </c>
      <c r="AI178" s="80" t="s">
        <v>14</v>
      </c>
      <c r="AJ178" s="81"/>
      <c r="AK178" s="82">
        <v>9</v>
      </c>
      <c r="AL178" s="83"/>
      <c r="AM178" s="82"/>
      <c r="AN178" s="83"/>
      <c r="AO178" s="84">
        <f>SUM(AJ178:AN178)</f>
        <v>9</v>
      </c>
    </row>
    <row r="179" spans="1:41" ht="15" thickBot="1" x14ac:dyDescent="0.25">
      <c r="A179" s="53"/>
      <c r="B179" s="59"/>
      <c r="C179" s="47"/>
      <c r="D179" s="52"/>
      <c r="E179" s="52" t="s">
        <v>16</v>
      </c>
      <c r="F179" s="48"/>
      <c r="G179" s="49"/>
      <c r="H179" s="48"/>
      <c r="I179" s="48"/>
      <c r="J179" s="49"/>
      <c r="K179" s="50">
        <f t="shared" si="54"/>
        <v>0</v>
      </c>
      <c r="AE179" s="79"/>
      <c r="AF179" s="80"/>
      <c r="AG179" s="86"/>
      <c r="AH179" s="86"/>
      <c r="AI179" s="86" t="s">
        <v>16</v>
      </c>
      <c r="AJ179" s="87"/>
      <c r="AK179" s="88"/>
      <c r="AL179" s="87"/>
      <c r="AM179" s="88"/>
      <c r="AN179" s="87"/>
      <c r="AO179" s="89">
        <f t="shared" ref="AO179:AO181" si="66">SUM(AJ179:AN179)</f>
        <v>0</v>
      </c>
    </row>
    <row r="180" spans="1:41" x14ac:dyDescent="0.2">
      <c r="A180" s="60" t="s">
        <v>40</v>
      </c>
      <c r="B180" s="56" t="s">
        <v>40</v>
      </c>
      <c r="C180" s="38" t="s">
        <v>12</v>
      </c>
      <c r="D180" s="57" t="s">
        <v>13</v>
      </c>
      <c r="E180" s="38" t="s">
        <v>14</v>
      </c>
      <c r="F180" s="39"/>
      <c r="G180" s="40"/>
      <c r="H180" s="41"/>
      <c r="I180" s="39"/>
      <c r="J180" s="46"/>
      <c r="K180" s="42">
        <f t="shared" si="54"/>
        <v>0</v>
      </c>
      <c r="AE180" s="79"/>
      <c r="AF180" s="80"/>
      <c r="AG180" s="86"/>
      <c r="AH180" s="86" t="s">
        <v>17</v>
      </c>
      <c r="AI180" s="86" t="s">
        <v>14</v>
      </c>
      <c r="AJ180" s="87"/>
      <c r="AK180" s="90"/>
      <c r="AL180" s="91"/>
      <c r="AM180" s="90"/>
      <c r="AN180" s="91"/>
      <c r="AO180" s="89">
        <f t="shared" si="66"/>
        <v>0</v>
      </c>
    </row>
    <row r="181" spans="1:41" ht="15" thickBot="1" x14ac:dyDescent="0.25">
      <c r="A181" s="43"/>
      <c r="B181" s="44"/>
      <c r="C181" s="38"/>
      <c r="D181" s="38"/>
      <c r="E181" s="38" t="s">
        <v>16</v>
      </c>
      <c r="F181" s="39"/>
      <c r="G181" s="46"/>
      <c r="H181" s="39"/>
      <c r="I181" s="39"/>
      <c r="J181" s="46"/>
      <c r="K181" s="42">
        <f t="shared" si="54"/>
        <v>0</v>
      </c>
      <c r="AE181" s="79"/>
      <c r="AF181" s="80"/>
      <c r="AG181" s="92"/>
      <c r="AH181" s="92"/>
      <c r="AI181" s="92" t="s">
        <v>16</v>
      </c>
      <c r="AJ181" s="93"/>
      <c r="AK181" s="94">
        <v>20</v>
      </c>
      <c r="AL181" s="93"/>
      <c r="AM181" s="94"/>
      <c r="AN181" s="93"/>
      <c r="AO181" s="95">
        <f t="shared" si="66"/>
        <v>20</v>
      </c>
    </row>
    <row r="182" spans="1:41" x14ac:dyDescent="0.2">
      <c r="A182" s="43"/>
      <c r="B182" s="44"/>
      <c r="C182" s="38"/>
      <c r="D182" s="38" t="s">
        <v>17</v>
      </c>
      <c r="E182" s="38" t="s">
        <v>14</v>
      </c>
      <c r="F182" s="39"/>
      <c r="G182" s="46"/>
      <c r="H182" s="39"/>
      <c r="I182" s="39"/>
      <c r="J182" s="46"/>
      <c r="K182" s="42">
        <f t="shared" si="54"/>
        <v>0</v>
      </c>
      <c r="AE182" s="79"/>
      <c r="AF182" s="80"/>
      <c r="AG182" s="80" t="s">
        <v>69</v>
      </c>
      <c r="AH182" s="80" t="s">
        <v>13</v>
      </c>
      <c r="AI182" s="80" t="s">
        <v>14</v>
      </c>
      <c r="AJ182" s="81"/>
      <c r="AK182" s="82"/>
      <c r="AL182" s="83"/>
      <c r="AM182" s="82"/>
      <c r="AN182" s="83"/>
      <c r="AO182" s="84">
        <f>SUM(AJ182:AN182)</f>
        <v>0</v>
      </c>
    </row>
    <row r="183" spans="1:41" ht="15" thickBot="1" x14ac:dyDescent="0.25">
      <c r="A183" s="43"/>
      <c r="B183" s="44"/>
      <c r="C183" s="47"/>
      <c r="D183" s="47"/>
      <c r="E183" s="47" t="s">
        <v>16</v>
      </c>
      <c r="F183" s="48"/>
      <c r="G183" s="49"/>
      <c r="H183" s="48"/>
      <c r="I183" s="48"/>
      <c r="J183" s="49"/>
      <c r="K183" s="50">
        <f t="shared" si="54"/>
        <v>0</v>
      </c>
      <c r="AE183" s="79"/>
      <c r="AF183" s="80"/>
      <c r="AG183" s="86"/>
      <c r="AH183" s="86"/>
      <c r="AI183" s="86" t="s">
        <v>16</v>
      </c>
      <c r="AJ183" s="87"/>
      <c r="AK183" s="88"/>
      <c r="AL183" s="87"/>
      <c r="AM183" s="88"/>
      <c r="AN183" s="87"/>
      <c r="AO183" s="89">
        <f t="shared" ref="AO183:AO185" si="67">SUM(AJ183:AN183)</f>
        <v>0</v>
      </c>
    </row>
    <row r="184" spans="1:41" x14ac:dyDescent="0.2">
      <c r="A184" s="43"/>
      <c r="B184" s="44"/>
      <c r="C184" s="51" t="s">
        <v>19</v>
      </c>
      <c r="D184" s="51" t="s">
        <v>13</v>
      </c>
      <c r="E184" s="51" t="s">
        <v>14</v>
      </c>
      <c r="F184" s="39"/>
      <c r="G184" s="46"/>
      <c r="H184" s="39"/>
      <c r="I184" s="39"/>
      <c r="J184" s="46"/>
      <c r="K184" s="42">
        <f t="shared" si="54"/>
        <v>0</v>
      </c>
      <c r="AE184" s="79"/>
      <c r="AF184" s="80"/>
      <c r="AG184" s="86"/>
      <c r="AH184" s="86" t="s">
        <v>17</v>
      </c>
      <c r="AI184" s="86" t="s">
        <v>14</v>
      </c>
      <c r="AJ184" s="87"/>
      <c r="AK184" s="90"/>
      <c r="AL184" s="91"/>
      <c r="AM184" s="90"/>
      <c r="AN184" s="91"/>
      <c r="AO184" s="89">
        <f t="shared" si="67"/>
        <v>0</v>
      </c>
    </row>
    <row r="185" spans="1:41" ht="15" thickBot="1" x14ac:dyDescent="0.25">
      <c r="A185" s="43"/>
      <c r="B185" s="44"/>
      <c r="C185" s="38"/>
      <c r="D185" s="38"/>
      <c r="E185" s="51" t="s">
        <v>16</v>
      </c>
      <c r="F185" s="39"/>
      <c r="G185" s="46"/>
      <c r="H185" s="39"/>
      <c r="I185" s="39"/>
      <c r="J185" s="46"/>
      <c r="K185" s="42">
        <f t="shared" si="54"/>
        <v>0</v>
      </c>
      <c r="AE185" s="79"/>
      <c r="AF185" s="80"/>
      <c r="AG185" s="92"/>
      <c r="AH185" s="92"/>
      <c r="AI185" s="92" t="s">
        <v>16</v>
      </c>
      <c r="AJ185" s="93"/>
      <c r="AK185" s="94"/>
      <c r="AL185" s="93"/>
      <c r="AM185" s="94"/>
      <c r="AN185" s="93"/>
      <c r="AO185" s="95">
        <f t="shared" si="67"/>
        <v>0</v>
      </c>
    </row>
    <row r="186" spans="1:41" x14ac:dyDescent="0.2">
      <c r="A186" s="43"/>
      <c r="B186" s="44"/>
      <c r="C186" s="38"/>
      <c r="D186" s="51" t="s">
        <v>17</v>
      </c>
      <c r="E186" s="51" t="s">
        <v>14</v>
      </c>
      <c r="F186" s="39"/>
      <c r="G186" s="46"/>
      <c r="H186" s="39"/>
      <c r="I186" s="39"/>
      <c r="J186" s="46"/>
      <c r="K186" s="42">
        <f t="shared" si="54"/>
        <v>0</v>
      </c>
      <c r="AE186" s="79"/>
      <c r="AF186" s="80"/>
      <c r="AG186" s="80" t="s">
        <v>23</v>
      </c>
      <c r="AH186" s="80" t="s">
        <v>13</v>
      </c>
      <c r="AI186" s="80" t="s">
        <v>14</v>
      </c>
      <c r="AJ186" s="81"/>
      <c r="AK186" s="82"/>
      <c r="AL186" s="83"/>
      <c r="AM186" s="82"/>
      <c r="AN186" s="83"/>
      <c r="AO186" s="84">
        <f>SUM(AJ186:AN186)</f>
        <v>0</v>
      </c>
    </row>
    <row r="187" spans="1:41" ht="15" thickBot="1" x14ac:dyDescent="0.25">
      <c r="A187" s="43"/>
      <c r="B187" s="44"/>
      <c r="C187" s="47"/>
      <c r="D187" s="52"/>
      <c r="E187" s="52" t="s">
        <v>16</v>
      </c>
      <c r="F187" s="48"/>
      <c r="G187" s="49"/>
      <c r="H187" s="48"/>
      <c r="I187" s="48"/>
      <c r="J187" s="49"/>
      <c r="K187" s="50">
        <f t="shared" si="54"/>
        <v>0</v>
      </c>
      <c r="AE187" s="79"/>
      <c r="AF187" s="80"/>
      <c r="AG187" s="86"/>
      <c r="AH187" s="86"/>
      <c r="AI187" s="86" t="s">
        <v>16</v>
      </c>
      <c r="AJ187" s="87"/>
      <c r="AK187" s="88"/>
      <c r="AL187" s="87"/>
      <c r="AM187" s="88"/>
      <c r="AN187" s="87"/>
      <c r="AO187" s="89">
        <f t="shared" ref="AO187:AO189" si="68">SUM(AJ187:AN187)</f>
        <v>0</v>
      </c>
    </row>
    <row r="188" spans="1:41" x14ac:dyDescent="0.2">
      <c r="A188" s="43"/>
      <c r="B188" s="44"/>
      <c r="C188" s="51" t="s">
        <v>23</v>
      </c>
      <c r="D188" s="51" t="s">
        <v>13</v>
      </c>
      <c r="E188" s="51" t="s">
        <v>14</v>
      </c>
      <c r="F188" s="39"/>
      <c r="G188" s="46">
        <v>20</v>
      </c>
      <c r="H188" s="39"/>
      <c r="I188" s="39"/>
      <c r="J188" s="46"/>
      <c r="K188" s="42">
        <f t="shared" si="54"/>
        <v>20</v>
      </c>
      <c r="AE188" s="79"/>
      <c r="AF188" s="80"/>
      <c r="AG188" s="86"/>
      <c r="AH188" s="86" t="s">
        <v>17</v>
      </c>
      <c r="AI188" s="86" t="s">
        <v>14</v>
      </c>
      <c r="AJ188" s="87"/>
      <c r="AK188" s="90">
        <v>6</v>
      </c>
      <c r="AL188" s="91"/>
      <c r="AM188" s="90"/>
      <c r="AN188" s="91"/>
      <c r="AO188" s="89">
        <f t="shared" si="68"/>
        <v>6</v>
      </c>
    </row>
    <row r="189" spans="1:41" ht="15" thickBot="1" x14ac:dyDescent="0.25">
      <c r="A189" s="43"/>
      <c r="B189" s="44"/>
      <c r="C189" s="38"/>
      <c r="D189" s="38"/>
      <c r="E189" s="51" t="s">
        <v>16</v>
      </c>
      <c r="F189" s="39">
        <v>6</v>
      </c>
      <c r="G189" s="46"/>
      <c r="H189" s="39"/>
      <c r="I189" s="39"/>
      <c r="J189" s="46"/>
      <c r="K189" s="42">
        <f t="shared" si="54"/>
        <v>6</v>
      </c>
      <c r="AE189" s="79"/>
      <c r="AF189" s="80"/>
      <c r="AG189" s="92"/>
      <c r="AH189" s="92"/>
      <c r="AI189" s="92" t="s">
        <v>16</v>
      </c>
      <c r="AJ189" s="93"/>
      <c r="AK189" s="94"/>
      <c r="AL189" s="93"/>
      <c r="AM189" s="94"/>
      <c r="AN189" s="93">
        <v>20</v>
      </c>
      <c r="AO189" s="95">
        <f t="shared" si="68"/>
        <v>20</v>
      </c>
    </row>
    <row r="190" spans="1:41" x14ac:dyDescent="0.2">
      <c r="A190" s="43"/>
      <c r="B190" s="44"/>
      <c r="C190" s="38"/>
      <c r="D190" s="51" t="s">
        <v>17</v>
      </c>
      <c r="E190" s="51" t="s">
        <v>14</v>
      </c>
      <c r="F190" s="39"/>
      <c r="G190" s="46"/>
      <c r="H190" s="39"/>
      <c r="I190" s="39"/>
      <c r="J190" s="46"/>
      <c r="K190" s="42">
        <f t="shared" si="54"/>
        <v>0</v>
      </c>
      <c r="AE190" s="79"/>
      <c r="AF190" s="80"/>
      <c r="AG190" s="80" t="s">
        <v>28</v>
      </c>
      <c r="AH190" s="80" t="s">
        <v>13</v>
      </c>
      <c r="AI190" s="80" t="s">
        <v>14</v>
      </c>
      <c r="AJ190" s="81"/>
      <c r="AK190" s="82">
        <v>243</v>
      </c>
      <c r="AL190" s="83"/>
      <c r="AM190" s="97">
        <v>30</v>
      </c>
      <c r="AN190" s="83">
        <v>40</v>
      </c>
      <c r="AO190" s="84">
        <f>SUM(AJ190:AN190)</f>
        <v>313</v>
      </c>
    </row>
    <row r="191" spans="1:41" ht="15" thickBot="1" x14ac:dyDescent="0.25">
      <c r="A191" s="43"/>
      <c r="B191" s="44"/>
      <c r="C191" s="47"/>
      <c r="D191" s="52"/>
      <c r="E191" s="52" t="s">
        <v>16</v>
      </c>
      <c r="F191" s="48"/>
      <c r="G191" s="49"/>
      <c r="H191" s="48"/>
      <c r="I191" s="48"/>
      <c r="J191" s="49"/>
      <c r="K191" s="50">
        <f t="shared" si="54"/>
        <v>0</v>
      </c>
      <c r="AE191" s="79"/>
      <c r="AF191" s="80"/>
      <c r="AG191" s="86"/>
      <c r="AH191" s="86"/>
      <c r="AI191" s="86" t="s">
        <v>16</v>
      </c>
      <c r="AJ191" s="87"/>
      <c r="AK191" s="88">
        <v>25</v>
      </c>
      <c r="AL191" s="87"/>
      <c r="AM191" s="88"/>
      <c r="AN191" s="87"/>
      <c r="AO191" s="89">
        <f t="shared" ref="AO191:AO193" si="69">SUM(AJ191:AN191)</f>
        <v>25</v>
      </c>
    </row>
    <row r="192" spans="1:41" x14ac:dyDescent="0.2">
      <c r="A192" s="43"/>
      <c r="B192" s="37"/>
      <c r="C192" s="51" t="s">
        <v>28</v>
      </c>
      <c r="D192" s="51" t="s">
        <v>13</v>
      </c>
      <c r="E192" s="51" t="s">
        <v>14</v>
      </c>
      <c r="F192" s="39">
        <v>20</v>
      </c>
      <c r="G192" s="46"/>
      <c r="H192" s="39"/>
      <c r="I192" s="39"/>
      <c r="J192" s="46">
        <v>10</v>
      </c>
      <c r="K192" s="42">
        <f t="shared" si="54"/>
        <v>30</v>
      </c>
      <c r="AE192" s="79"/>
      <c r="AF192" s="80"/>
      <c r="AG192" s="86"/>
      <c r="AH192" s="86" t="s">
        <v>17</v>
      </c>
      <c r="AI192" s="86" t="s">
        <v>14</v>
      </c>
      <c r="AJ192" s="87"/>
      <c r="AK192" s="90">
        <v>65</v>
      </c>
      <c r="AL192" s="91"/>
      <c r="AM192" s="90"/>
      <c r="AN192" s="91"/>
      <c r="AO192" s="89">
        <f t="shared" si="69"/>
        <v>65</v>
      </c>
    </row>
    <row r="193" spans="1:41" ht="15" thickBot="1" x14ac:dyDescent="0.25">
      <c r="A193" s="43"/>
      <c r="B193" s="37"/>
      <c r="C193" s="38"/>
      <c r="D193" s="38"/>
      <c r="E193" s="51" t="s">
        <v>16</v>
      </c>
      <c r="F193" s="39"/>
      <c r="G193" s="46"/>
      <c r="H193" s="39"/>
      <c r="I193" s="39"/>
      <c r="J193" s="46"/>
      <c r="K193" s="42">
        <f t="shared" si="54"/>
        <v>0</v>
      </c>
      <c r="AE193" s="96"/>
      <c r="AF193" s="92"/>
      <c r="AG193" s="92"/>
      <c r="AH193" s="92"/>
      <c r="AI193" s="92" t="s">
        <v>16</v>
      </c>
      <c r="AJ193" s="93"/>
      <c r="AK193" s="94"/>
      <c r="AL193" s="93"/>
      <c r="AM193" s="94"/>
      <c r="AN193" s="93"/>
      <c r="AO193" s="95">
        <f t="shared" si="69"/>
        <v>0</v>
      </c>
    </row>
    <row r="194" spans="1:41" x14ac:dyDescent="0.2">
      <c r="A194" s="43"/>
      <c r="B194" s="37"/>
      <c r="C194" s="38"/>
      <c r="D194" s="51" t="s">
        <v>17</v>
      </c>
      <c r="E194" s="51" t="s">
        <v>14</v>
      </c>
      <c r="F194" s="39"/>
      <c r="G194" s="46"/>
      <c r="H194" s="39"/>
      <c r="I194" s="39"/>
      <c r="J194" s="46"/>
      <c r="K194" s="42">
        <f t="shared" si="54"/>
        <v>0</v>
      </c>
      <c r="AE194" s="79" t="s">
        <v>80</v>
      </c>
      <c r="AF194" s="80" t="s">
        <v>80</v>
      </c>
      <c r="AG194" s="80" t="s">
        <v>12</v>
      </c>
      <c r="AH194" s="80" t="s">
        <v>13</v>
      </c>
      <c r="AI194" s="80" t="s">
        <v>14</v>
      </c>
      <c r="AJ194" s="81"/>
      <c r="AK194" s="82"/>
      <c r="AL194" s="83"/>
      <c r="AM194" s="82"/>
      <c r="AN194" s="83"/>
      <c r="AO194" s="84">
        <f>SUM(AJ194:AN194)</f>
        <v>0</v>
      </c>
    </row>
    <row r="195" spans="1:41" ht="15" thickBot="1" x14ac:dyDescent="0.25">
      <c r="A195" s="53"/>
      <c r="B195" s="59"/>
      <c r="C195" s="47"/>
      <c r="D195" s="52"/>
      <c r="E195" s="52" t="s">
        <v>16</v>
      </c>
      <c r="F195" s="48"/>
      <c r="G195" s="49"/>
      <c r="H195" s="48"/>
      <c r="I195" s="48"/>
      <c r="J195" s="49"/>
      <c r="K195" s="50">
        <f t="shared" si="54"/>
        <v>0</v>
      </c>
      <c r="AE195" s="79"/>
      <c r="AF195" s="80"/>
      <c r="AG195" s="86"/>
      <c r="AH195" s="86"/>
      <c r="AI195" s="86" t="s">
        <v>16</v>
      </c>
      <c r="AJ195" s="87"/>
      <c r="AK195" s="88"/>
      <c r="AL195" s="87"/>
      <c r="AM195" s="88"/>
      <c r="AN195" s="87"/>
      <c r="AO195" s="89">
        <f t="shared" ref="AO195:AO197" si="70">SUM(AJ195:AN195)</f>
        <v>0</v>
      </c>
    </row>
    <row r="196" spans="1:41" x14ac:dyDescent="0.2">
      <c r="A196" s="60" t="s">
        <v>24</v>
      </c>
      <c r="B196" s="56" t="s">
        <v>24</v>
      </c>
      <c r="C196" s="38" t="s">
        <v>12</v>
      </c>
      <c r="D196" s="57" t="s">
        <v>13</v>
      </c>
      <c r="E196" s="38" t="s">
        <v>14</v>
      </c>
      <c r="F196" s="39">
        <v>100</v>
      </c>
      <c r="G196" s="40">
        <v>66</v>
      </c>
      <c r="H196" s="41"/>
      <c r="I196" s="39">
        <v>5</v>
      </c>
      <c r="J196" s="46">
        <v>240</v>
      </c>
      <c r="K196" s="42">
        <f t="shared" si="54"/>
        <v>411</v>
      </c>
      <c r="AE196" s="79"/>
      <c r="AF196" s="80"/>
      <c r="AG196" s="86"/>
      <c r="AH196" s="86" t="s">
        <v>17</v>
      </c>
      <c r="AI196" s="86" t="s">
        <v>14</v>
      </c>
      <c r="AJ196" s="87"/>
      <c r="AK196" s="90"/>
      <c r="AL196" s="91"/>
      <c r="AM196" s="90"/>
      <c r="AN196" s="91"/>
      <c r="AO196" s="89">
        <f t="shared" si="70"/>
        <v>0</v>
      </c>
    </row>
    <row r="197" spans="1:41" ht="15" thickBot="1" x14ac:dyDescent="0.25">
      <c r="A197" s="43"/>
      <c r="B197" s="44"/>
      <c r="C197" s="38"/>
      <c r="D197" s="38"/>
      <c r="E197" s="38" t="s">
        <v>16</v>
      </c>
      <c r="F197" s="39"/>
      <c r="G197" s="46"/>
      <c r="H197" s="39"/>
      <c r="I197" s="39"/>
      <c r="J197" s="46">
        <v>10</v>
      </c>
      <c r="K197" s="42">
        <f t="shared" ref="K197:K324" si="71">SUM(F197:J197)</f>
        <v>10</v>
      </c>
      <c r="AE197" s="79"/>
      <c r="AF197" s="80"/>
      <c r="AG197" s="92"/>
      <c r="AH197" s="92"/>
      <c r="AI197" s="92" t="s">
        <v>16</v>
      </c>
      <c r="AJ197" s="93"/>
      <c r="AK197" s="94"/>
      <c r="AL197" s="93"/>
      <c r="AM197" s="94"/>
      <c r="AN197" s="93"/>
      <c r="AO197" s="95">
        <f t="shared" si="70"/>
        <v>0</v>
      </c>
    </row>
    <row r="198" spans="1:41" x14ac:dyDescent="0.2">
      <c r="A198" s="43"/>
      <c r="B198" s="44"/>
      <c r="C198" s="38"/>
      <c r="D198" s="38" t="s">
        <v>17</v>
      </c>
      <c r="E198" s="38" t="s">
        <v>14</v>
      </c>
      <c r="F198" s="39">
        <v>10</v>
      </c>
      <c r="G198" s="46"/>
      <c r="H198" s="39"/>
      <c r="I198" s="39"/>
      <c r="J198" s="46"/>
      <c r="K198" s="42">
        <f t="shared" si="71"/>
        <v>10</v>
      </c>
      <c r="AE198" s="79"/>
      <c r="AF198" s="80"/>
      <c r="AG198" s="80" t="s">
        <v>69</v>
      </c>
      <c r="AH198" s="80" t="s">
        <v>13</v>
      </c>
      <c r="AI198" s="80" t="s">
        <v>14</v>
      </c>
      <c r="AJ198" s="81"/>
      <c r="AK198" s="82"/>
      <c r="AL198" s="83"/>
      <c r="AM198" s="82"/>
      <c r="AN198" s="83"/>
      <c r="AO198" s="84">
        <f>SUM(AJ198:AN198)</f>
        <v>0</v>
      </c>
    </row>
    <row r="199" spans="1:41" ht="15" thickBot="1" x14ac:dyDescent="0.25">
      <c r="A199" s="43"/>
      <c r="B199" s="44"/>
      <c r="C199" s="47"/>
      <c r="D199" s="47"/>
      <c r="E199" s="47" t="s">
        <v>16</v>
      </c>
      <c r="F199" s="48"/>
      <c r="G199" s="49"/>
      <c r="H199" s="48"/>
      <c r="I199" s="48"/>
      <c r="J199" s="49"/>
      <c r="K199" s="50">
        <f t="shared" si="71"/>
        <v>0</v>
      </c>
      <c r="AE199" s="79"/>
      <c r="AF199" s="80"/>
      <c r="AG199" s="86"/>
      <c r="AH199" s="86"/>
      <c r="AI199" s="86" t="s">
        <v>16</v>
      </c>
      <c r="AJ199" s="87"/>
      <c r="AK199" s="88"/>
      <c r="AL199" s="87"/>
      <c r="AM199" s="88"/>
      <c r="AN199" s="87"/>
      <c r="AO199" s="89">
        <f t="shared" ref="AO199:AO201" si="72">SUM(AJ199:AN199)</f>
        <v>0</v>
      </c>
    </row>
    <row r="200" spans="1:41" x14ac:dyDescent="0.2">
      <c r="A200" s="43"/>
      <c r="B200" s="44"/>
      <c r="C200" s="51" t="s">
        <v>19</v>
      </c>
      <c r="D200" s="51" t="s">
        <v>13</v>
      </c>
      <c r="E200" s="51" t="s">
        <v>14</v>
      </c>
      <c r="F200" s="39">
        <v>170</v>
      </c>
      <c r="G200" s="46">
        <v>87</v>
      </c>
      <c r="H200" s="39"/>
      <c r="I200" s="39"/>
      <c r="J200" s="46">
        <v>100</v>
      </c>
      <c r="K200" s="42">
        <f t="shared" si="71"/>
        <v>357</v>
      </c>
      <c r="AE200" s="79"/>
      <c r="AF200" s="80"/>
      <c r="AG200" s="86"/>
      <c r="AH200" s="86" t="s">
        <v>17</v>
      </c>
      <c r="AI200" s="86" t="s">
        <v>14</v>
      </c>
      <c r="AJ200" s="87"/>
      <c r="AK200" s="90"/>
      <c r="AL200" s="91"/>
      <c r="AM200" s="90"/>
      <c r="AN200" s="91"/>
      <c r="AO200" s="89">
        <f t="shared" si="72"/>
        <v>0</v>
      </c>
    </row>
    <row r="201" spans="1:41" ht="15" thickBot="1" x14ac:dyDescent="0.25">
      <c r="A201" s="43"/>
      <c r="B201" s="44"/>
      <c r="C201" s="38"/>
      <c r="D201" s="38"/>
      <c r="E201" s="51" t="s">
        <v>16</v>
      </c>
      <c r="F201" s="39"/>
      <c r="G201" s="46"/>
      <c r="H201" s="39"/>
      <c r="I201" s="39"/>
      <c r="J201" s="46"/>
      <c r="K201" s="42">
        <f t="shared" si="71"/>
        <v>0</v>
      </c>
      <c r="AE201" s="79"/>
      <c r="AF201" s="80"/>
      <c r="AG201" s="92"/>
      <c r="AH201" s="92"/>
      <c r="AI201" s="92" t="s">
        <v>16</v>
      </c>
      <c r="AJ201" s="93"/>
      <c r="AK201" s="94"/>
      <c r="AL201" s="93"/>
      <c r="AM201" s="94"/>
      <c r="AN201" s="93"/>
      <c r="AO201" s="95">
        <f t="shared" si="72"/>
        <v>0</v>
      </c>
    </row>
    <row r="202" spans="1:41" x14ac:dyDescent="0.2">
      <c r="A202" s="43"/>
      <c r="B202" s="44"/>
      <c r="C202" s="38"/>
      <c r="D202" s="51" t="s">
        <v>17</v>
      </c>
      <c r="E202" s="51" t="s">
        <v>14</v>
      </c>
      <c r="F202" s="39">
        <v>10</v>
      </c>
      <c r="G202" s="46"/>
      <c r="H202" s="39"/>
      <c r="I202" s="39">
        <v>5</v>
      </c>
      <c r="J202" s="46"/>
      <c r="K202" s="42">
        <f t="shared" si="71"/>
        <v>15</v>
      </c>
      <c r="AE202" s="79"/>
      <c r="AF202" s="80"/>
      <c r="AG202" s="80" t="s">
        <v>23</v>
      </c>
      <c r="AH202" s="80" t="s">
        <v>13</v>
      </c>
      <c r="AI202" s="80" t="s">
        <v>14</v>
      </c>
      <c r="AJ202" s="81"/>
      <c r="AK202" s="82"/>
      <c r="AL202" s="83"/>
      <c r="AM202" s="82"/>
      <c r="AN202" s="83"/>
      <c r="AO202" s="84">
        <f>SUM(AJ202:AN202)</f>
        <v>0</v>
      </c>
    </row>
    <row r="203" spans="1:41" ht="15" thickBot="1" x14ac:dyDescent="0.25">
      <c r="A203" s="43"/>
      <c r="B203" s="44"/>
      <c r="C203" s="47"/>
      <c r="D203" s="52"/>
      <c r="E203" s="52" t="s">
        <v>16</v>
      </c>
      <c r="F203" s="48"/>
      <c r="G203" s="49"/>
      <c r="H203" s="48"/>
      <c r="I203" s="48"/>
      <c r="J203" s="49"/>
      <c r="K203" s="50">
        <f t="shared" si="71"/>
        <v>0</v>
      </c>
      <c r="AE203" s="79"/>
      <c r="AF203" s="80"/>
      <c r="AG203" s="86"/>
      <c r="AH203" s="86"/>
      <c r="AI203" s="86" t="s">
        <v>16</v>
      </c>
      <c r="AJ203" s="87"/>
      <c r="AK203" s="88"/>
      <c r="AL203" s="87"/>
      <c r="AM203" s="88"/>
      <c r="AN203" s="87"/>
      <c r="AO203" s="89">
        <f t="shared" ref="AO203:AO205" si="73">SUM(AJ203:AN203)</f>
        <v>0</v>
      </c>
    </row>
    <row r="204" spans="1:41" x14ac:dyDescent="0.2">
      <c r="A204" s="43"/>
      <c r="B204" s="44"/>
      <c r="C204" s="51" t="s">
        <v>23</v>
      </c>
      <c r="D204" s="51" t="s">
        <v>13</v>
      </c>
      <c r="E204" s="51" t="s">
        <v>14</v>
      </c>
      <c r="F204" s="39">
        <v>15</v>
      </c>
      <c r="G204" s="46">
        <v>35</v>
      </c>
      <c r="H204" s="39">
        <v>5</v>
      </c>
      <c r="I204" s="39">
        <v>5</v>
      </c>
      <c r="J204" s="46">
        <v>70</v>
      </c>
      <c r="K204" s="42">
        <f t="shared" si="71"/>
        <v>130</v>
      </c>
      <c r="AE204" s="79"/>
      <c r="AF204" s="80"/>
      <c r="AG204" s="86"/>
      <c r="AH204" s="86" t="s">
        <v>17</v>
      </c>
      <c r="AI204" s="86" t="s">
        <v>14</v>
      </c>
      <c r="AJ204" s="87"/>
      <c r="AK204" s="90"/>
      <c r="AL204" s="91"/>
      <c r="AM204" s="90"/>
      <c r="AN204" s="91"/>
      <c r="AO204" s="89">
        <f t="shared" si="73"/>
        <v>0</v>
      </c>
    </row>
    <row r="205" spans="1:41" ht="15" thickBot="1" x14ac:dyDescent="0.25">
      <c r="A205" s="43"/>
      <c r="B205" s="44"/>
      <c r="C205" s="38"/>
      <c r="D205" s="38"/>
      <c r="E205" s="51" t="s">
        <v>16</v>
      </c>
      <c r="F205" s="39"/>
      <c r="G205" s="46"/>
      <c r="H205" s="39"/>
      <c r="I205" s="39"/>
      <c r="J205" s="46">
        <v>40</v>
      </c>
      <c r="K205" s="42">
        <f t="shared" si="71"/>
        <v>40</v>
      </c>
      <c r="AE205" s="79"/>
      <c r="AF205" s="80"/>
      <c r="AG205" s="92"/>
      <c r="AH205" s="92"/>
      <c r="AI205" s="92" t="s">
        <v>16</v>
      </c>
      <c r="AJ205" s="93"/>
      <c r="AK205" s="94"/>
      <c r="AL205" s="93"/>
      <c r="AM205" s="94"/>
      <c r="AN205" s="93"/>
      <c r="AO205" s="95">
        <f t="shared" si="73"/>
        <v>0</v>
      </c>
    </row>
    <row r="206" spans="1:41" x14ac:dyDescent="0.2">
      <c r="A206" s="43"/>
      <c r="B206" s="44"/>
      <c r="C206" s="38"/>
      <c r="D206" s="51" t="s">
        <v>17</v>
      </c>
      <c r="E206" s="51" t="s">
        <v>14</v>
      </c>
      <c r="F206" s="39"/>
      <c r="G206" s="46"/>
      <c r="H206" s="39"/>
      <c r="I206" s="39"/>
      <c r="J206" s="46"/>
      <c r="K206" s="42">
        <f t="shared" si="71"/>
        <v>0</v>
      </c>
      <c r="AE206" s="79"/>
      <c r="AF206" s="80"/>
      <c r="AG206" s="80" t="s">
        <v>28</v>
      </c>
      <c r="AH206" s="80" t="s">
        <v>13</v>
      </c>
      <c r="AI206" s="80" t="s">
        <v>14</v>
      </c>
      <c r="AJ206" s="81"/>
      <c r="AK206" s="82">
        <v>1</v>
      </c>
      <c r="AL206" s="83"/>
      <c r="AM206" s="82"/>
      <c r="AN206" s="83"/>
      <c r="AO206" s="84">
        <f>SUM(AJ206:AN206)</f>
        <v>1</v>
      </c>
    </row>
    <row r="207" spans="1:41" ht="15" thickBot="1" x14ac:dyDescent="0.25">
      <c r="A207" s="43"/>
      <c r="B207" s="44"/>
      <c r="C207" s="47"/>
      <c r="D207" s="52"/>
      <c r="E207" s="52" t="s">
        <v>16</v>
      </c>
      <c r="F207" s="48"/>
      <c r="G207" s="49"/>
      <c r="H207" s="48"/>
      <c r="I207" s="48"/>
      <c r="J207" s="49"/>
      <c r="K207" s="50">
        <f t="shared" si="71"/>
        <v>0</v>
      </c>
      <c r="AE207" s="79"/>
      <c r="AF207" s="80"/>
      <c r="AG207" s="86"/>
      <c r="AH207" s="86"/>
      <c r="AI207" s="86" t="s">
        <v>16</v>
      </c>
      <c r="AJ207" s="87"/>
      <c r="AK207" s="88"/>
      <c r="AL207" s="87"/>
      <c r="AM207" s="88"/>
      <c r="AN207" s="87"/>
      <c r="AO207" s="89">
        <f t="shared" ref="AO207:AO209" si="74">SUM(AJ207:AN207)</f>
        <v>0</v>
      </c>
    </row>
    <row r="208" spans="1:41" x14ac:dyDescent="0.2">
      <c r="A208" s="43"/>
      <c r="B208" s="37"/>
      <c r="C208" s="51" t="s">
        <v>28</v>
      </c>
      <c r="D208" s="51" t="s">
        <v>13</v>
      </c>
      <c r="E208" s="51" t="s">
        <v>14</v>
      </c>
      <c r="F208" s="39"/>
      <c r="G208" s="46"/>
      <c r="H208" s="39"/>
      <c r="I208" s="39"/>
      <c r="J208" s="46"/>
      <c r="K208" s="42">
        <f t="shared" si="71"/>
        <v>0</v>
      </c>
      <c r="AE208" s="79"/>
      <c r="AF208" s="80"/>
      <c r="AG208" s="86"/>
      <c r="AH208" s="86" t="s">
        <v>17</v>
      </c>
      <c r="AI208" s="86" t="s">
        <v>14</v>
      </c>
      <c r="AJ208" s="87"/>
      <c r="AK208" s="90"/>
      <c r="AL208" s="91"/>
      <c r="AM208" s="90"/>
      <c r="AN208" s="91"/>
      <c r="AO208" s="89">
        <f t="shared" si="74"/>
        <v>0</v>
      </c>
    </row>
    <row r="209" spans="1:41" ht="15" thickBot="1" x14ac:dyDescent="0.25">
      <c r="A209" s="43"/>
      <c r="B209" s="37"/>
      <c r="C209" s="38"/>
      <c r="D209" s="38"/>
      <c r="E209" s="51" t="s">
        <v>16</v>
      </c>
      <c r="F209" s="39"/>
      <c r="G209" s="46"/>
      <c r="H209" s="39"/>
      <c r="I209" s="39"/>
      <c r="J209" s="46"/>
      <c r="K209" s="42">
        <f t="shared" si="71"/>
        <v>0</v>
      </c>
      <c r="AE209" s="96"/>
      <c r="AF209" s="92"/>
      <c r="AG209" s="92"/>
      <c r="AH209" s="92"/>
      <c r="AI209" s="92" t="s">
        <v>16</v>
      </c>
      <c r="AJ209" s="93"/>
      <c r="AK209" s="94"/>
      <c r="AL209" s="93"/>
      <c r="AM209" s="94"/>
      <c r="AN209" s="93"/>
      <c r="AO209" s="95">
        <f t="shared" si="74"/>
        <v>0</v>
      </c>
    </row>
    <row r="210" spans="1:41" x14ac:dyDescent="0.2">
      <c r="A210" s="43"/>
      <c r="B210" s="37"/>
      <c r="C210" s="38"/>
      <c r="D210" s="51" t="s">
        <v>17</v>
      </c>
      <c r="E210" s="51" t="s">
        <v>14</v>
      </c>
      <c r="F210" s="39"/>
      <c r="G210" s="46"/>
      <c r="H210" s="39"/>
      <c r="I210" s="39"/>
      <c r="J210" s="46"/>
      <c r="K210" s="42">
        <f t="shared" si="71"/>
        <v>0</v>
      </c>
      <c r="AE210" s="79" t="s">
        <v>81</v>
      </c>
      <c r="AF210" s="80" t="s">
        <v>81</v>
      </c>
      <c r="AG210" s="80" t="s">
        <v>12</v>
      </c>
      <c r="AH210" s="80" t="s">
        <v>13</v>
      </c>
      <c r="AI210" s="80" t="s">
        <v>14</v>
      </c>
      <c r="AJ210" s="81"/>
      <c r="AK210" s="82"/>
      <c r="AL210" s="83"/>
      <c r="AM210" s="82"/>
      <c r="AN210" s="83"/>
      <c r="AO210" s="84">
        <f>SUM(AJ210:AN210)</f>
        <v>0</v>
      </c>
    </row>
    <row r="211" spans="1:41" ht="15" thickBot="1" x14ac:dyDescent="0.25">
      <c r="A211" s="53"/>
      <c r="B211" s="54"/>
      <c r="C211" s="47"/>
      <c r="D211" s="52"/>
      <c r="E211" s="52" t="s">
        <v>16</v>
      </c>
      <c r="F211" s="48"/>
      <c r="G211" s="49"/>
      <c r="H211" s="48"/>
      <c r="I211" s="48"/>
      <c r="J211" s="49"/>
      <c r="K211" s="50">
        <f t="shared" si="71"/>
        <v>0</v>
      </c>
      <c r="AE211" s="79"/>
      <c r="AF211" s="80"/>
      <c r="AG211" s="86"/>
      <c r="AH211" s="86"/>
      <c r="AI211" s="86" t="s">
        <v>16</v>
      </c>
      <c r="AJ211" s="87"/>
      <c r="AK211" s="88"/>
      <c r="AL211" s="87"/>
      <c r="AM211" s="88"/>
      <c r="AN211" s="87"/>
      <c r="AO211" s="89">
        <f t="shared" ref="AO211:AO213" si="75">SUM(AJ211:AN211)</f>
        <v>0</v>
      </c>
    </row>
    <row r="212" spans="1:41" x14ac:dyDescent="0.2">
      <c r="A212" s="55" t="s">
        <v>22</v>
      </c>
      <c r="B212" s="56" t="s">
        <v>22</v>
      </c>
      <c r="C212" s="38" t="s">
        <v>12</v>
      </c>
      <c r="D212" s="57" t="s">
        <v>13</v>
      </c>
      <c r="E212" s="38" t="s">
        <v>14</v>
      </c>
      <c r="F212" s="39">
        <v>75</v>
      </c>
      <c r="G212" s="40">
        <v>10</v>
      </c>
      <c r="H212" s="41"/>
      <c r="I212" s="39">
        <v>20</v>
      </c>
      <c r="J212" s="46">
        <v>116</v>
      </c>
      <c r="K212" s="42">
        <f t="shared" si="71"/>
        <v>221</v>
      </c>
      <c r="AE212" s="79"/>
      <c r="AF212" s="80"/>
      <c r="AG212" s="86"/>
      <c r="AH212" s="86" t="s">
        <v>17</v>
      </c>
      <c r="AI212" s="86" t="s">
        <v>14</v>
      </c>
      <c r="AJ212" s="87"/>
      <c r="AK212" s="90"/>
      <c r="AL212" s="91"/>
      <c r="AM212" s="90"/>
      <c r="AN212" s="91"/>
      <c r="AO212" s="89">
        <f t="shared" si="75"/>
        <v>0</v>
      </c>
    </row>
    <row r="213" spans="1:41" ht="15" thickBot="1" x14ac:dyDescent="0.25">
      <c r="A213" s="43"/>
      <c r="B213" s="44"/>
      <c r="C213" s="38"/>
      <c r="D213" s="38"/>
      <c r="E213" s="38" t="s">
        <v>16</v>
      </c>
      <c r="F213" s="39"/>
      <c r="G213" s="46"/>
      <c r="H213" s="39"/>
      <c r="I213" s="39"/>
      <c r="J213" s="46"/>
      <c r="K213" s="42">
        <f t="shared" si="71"/>
        <v>0</v>
      </c>
      <c r="AE213" s="79"/>
      <c r="AF213" s="80"/>
      <c r="AG213" s="92"/>
      <c r="AH213" s="92"/>
      <c r="AI213" s="92" t="s">
        <v>16</v>
      </c>
      <c r="AJ213" s="93"/>
      <c r="AK213" s="94"/>
      <c r="AL213" s="93"/>
      <c r="AM213" s="94"/>
      <c r="AN213" s="93"/>
      <c r="AO213" s="95">
        <f t="shared" si="75"/>
        <v>0</v>
      </c>
    </row>
    <row r="214" spans="1:41" x14ac:dyDescent="0.2">
      <c r="A214" s="43"/>
      <c r="B214" s="44"/>
      <c r="C214" s="38"/>
      <c r="D214" s="38" t="s">
        <v>17</v>
      </c>
      <c r="E214" s="38" t="s">
        <v>14</v>
      </c>
      <c r="F214" s="39">
        <v>30</v>
      </c>
      <c r="G214" s="46"/>
      <c r="H214" s="39"/>
      <c r="I214" s="39"/>
      <c r="J214" s="46"/>
      <c r="K214" s="42">
        <f t="shared" si="71"/>
        <v>30</v>
      </c>
      <c r="AE214" s="79"/>
      <c r="AF214" s="80"/>
      <c r="AG214" s="80" t="s">
        <v>69</v>
      </c>
      <c r="AH214" s="80" t="s">
        <v>13</v>
      </c>
      <c r="AI214" s="80" t="s">
        <v>14</v>
      </c>
      <c r="AJ214" s="81"/>
      <c r="AK214" s="82"/>
      <c r="AL214" s="83"/>
      <c r="AM214" s="82"/>
      <c r="AN214" s="83"/>
      <c r="AO214" s="84">
        <f>SUM(AJ214:AN214)</f>
        <v>0</v>
      </c>
    </row>
    <row r="215" spans="1:41" ht="15" thickBot="1" x14ac:dyDescent="0.25">
      <c r="A215" s="43"/>
      <c r="B215" s="44"/>
      <c r="C215" s="47"/>
      <c r="D215" s="47"/>
      <c r="E215" s="47" t="s">
        <v>16</v>
      </c>
      <c r="F215" s="48"/>
      <c r="G215" s="49"/>
      <c r="H215" s="48"/>
      <c r="I215" s="48"/>
      <c r="J215" s="49"/>
      <c r="K215" s="50">
        <f t="shared" si="71"/>
        <v>0</v>
      </c>
      <c r="AE215" s="79"/>
      <c r="AF215" s="80"/>
      <c r="AG215" s="86"/>
      <c r="AH215" s="86"/>
      <c r="AI215" s="86" t="s">
        <v>16</v>
      </c>
      <c r="AJ215" s="87"/>
      <c r="AK215" s="88"/>
      <c r="AL215" s="87"/>
      <c r="AM215" s="88"/>
      <c r="AN215" s="87"/>
      <c r="AO215" s="89">
        <f t="shared" ref="AO215:AO217" si="76">SUM(AJ215:AN215)</f>
        <v>0</v>
      </c>
    </row>
    <row r="216" spans="1:41" x14ac:dyDescent="0.2">
      <c r="A216" s="43"/>
      <c r="B216" s="44"/>
      <c r="C216" s="51" t="s">
        <v>19</v>
      </c>
      <c r="D216" s="51" t="s">
        <v>13</v>
      </c>
      <c r="E216" s="51" t="s">
        <v>14</v>
      </c>
      <c r="F216" s="39">
        <v>1059</v>
      </c>
      <c r="G216" s="46">
        <v>245</v>
      </c>
      <c r="H216" s="39"/>
      <c r="I216" s="39"/>
      <c r="J216" s="46">
        <v>180</v>
      </c>
      <c r="K216" s="42">
        <f t="shared" si="71"/>
        <v>1484</v>
      </c>
      <c r="AE216" s="79"/>
      <c r="AF216" s="80"/>
      <c r="AG216" s="86"/>
      <c r="AH216" s="86" t="s">
        <v>17</v>
      </c>
      <c r="AI216" s="86" t="s">
        <v>14</v>
      </c>
      <c r="AJ216" s="87"/>
      <c r="AK216" s="90"/>
      <c r="AL216" s="91"/>
      <c r="AM216" s="90"/>
      <c r="AN216" s="91"/>
      <c r="AO216" s="89">
        <f t="shared" si="76"/>
        <v>0</v>
      </c>
    </row>
    <row r="217" spans="1:41" ht="15" thickBot="1" x14ac:dyDescent="0.25">
      <c r="A217" s="43"/>
      <c r="B217" s="44"/>
      <c r="C217" s="38"/>
      <c r="D217" s="38"/>
      <c r="E217" s="51" t="s">
        <v>16</v>
      </c>
      <c r="F217" s="39">
        <v>60</v>
      </c>
      <c r="G217" s="46"/>
      <c r="H217" s="39"/>
      <c r="I217" s="39"/>
      <c r="J217" s="46"/>
      <c r="K217" s="42">
        <f t="shared" si="71"/>
        <v>60</v>
      </c>
      <c r="AE217" s="79"/>
      <c r="AF217" s="80"/>
      <c r="AG217" s="92"/>
      <c r="AH217" s="92"/>
      <c r="AI217" s="92" t="s">
        <v>16</v>
      </c>
      <c r="AJ217" s="93"/>
      <c r="AK217" s="94"/>
      <c r="AL217" s="93"/>
      <c r="AM217" s="94"/>
      <c r="AN217" s="93"/>
      <c r="AO217" s="95">
        <f t="shared" si="76"/>
        <v>0</v>
      </c>
    </row>
    <row r="218" spans="1:41" x14ac:dyDescent="0.2">
      <c r="A218" s="43"/>
      <c r="B218" s="44"/>
      <c r="C218" s="38"/>
      <c r="D218" s="51" t="s">
        <v>17</v>
      </c>
      <c r="E218" s="51" t="s">
        <v>14</v>
      </c>
      <c r="F218" s="39">
        <v>85</v>
      </c>
      <c r="G218" s="46"/>
      <c r="H218" s="39"/>
      <c r="I218" s="39"/>
      <c r="J218" s="46"/>
      <c r="K218" s="42">
        <f t="shared" si="71"/>
        <v>85</v>
      </c>
      <c r="AE218" s="79"/>
      <c r="AF218" s="80"/>
      <c r="AG218" s="80" t="s">
        <v>23</v>
      </c>
      <c r="AH218" s="80" t="s">
        <v>13</v>
      </c>
      <c r="AI218" s="80" t="s">
        <v>14</v>
      </c>
      <c r="AJ218" s="81"/>
      <c r="AK218" s="82"/>
      <c r="AL218" s="83">
        <v>15</v>
      </c>
      <c r="AM218" s="82"/>
      <c r="AN218" s="83"/>
      <c r="AO218" s="84">
        <f>SUM(AJ218:AN218)</f>
        <v>15</v>
      </c>
    </row>
    <row r="219" spans="1:41" ht="15" thickBot="1" x14ac:dyDescent="0.25">
      <c r="A219" s="43"/>
      <c r="B219" s="44"/>
      <c r="C219" s="47"/>
      <c r="D219" s="52"/>
      <c r="E219" s="52" t="s">
        <v>16</v>
      </c>
      <c r="F219" s="48"/>
      <c r="G219" s="49"/>
      <c r="H219" s="48"/>
      <c r="I219" s="48"/>
      <c r="J219" s="49"/>
      <c r="K219" s="50">
        <f t="shared" si="71"/>
        <v>0</v>
      </c>
      <c r="AE219" s="79"/>
      <c r="AF219" s="80"/>
      <c r="AG219" s="86"/>
      <c r="AH219" s="86"/>
      <c r="AI219" s="86" t="s">
        <v>16</v>
      </c>
      <c r="AJ219" s="87"/>
      <c r="AK219" s="88"/>
      <c r="AL219" s="87"/>
      <c r="AM219" s="88"/>
      <c r="AN219" s="87"/>
      <c r="AO219" s="89">
        <f t="shared" ref="AO219:AO221" si="77">SUM(AJ219:AN219)</f>
        <v>0</v>
      </c>
    </row>
    <row r="220" spans="1:41" x14ac:dyDescent="0.2">
      <c r="A220" s="43"/>
      <c r="B220" s="44"/>
      <c r="C220" s="51" t="s">
        <v>23</v>
      </c>
      <c r="D220" s="51" t="s">
        <v>13</v>
      </c>
      <c r="E220" s="51" t="s">
        <v>14</v>
      </c>
      <c r="F220" s="39">
        <v>20</v>
      </c>
      <c r="G220" s="46">
        <v>10</v>
      </c>
      <c r="H220" s="39">
        <v>5</v>
      </c>
      <c r="I220" s="39"/>
      <c r="J220" s="46">
        <v>20</v>
      </c>
      <c r="K220" s="42">
        <f t="shared" si="71"/>
        <v>55</v>
      </c>
      <c r="AE220" s="79"/>
      <c r="AF220" s="80"/>
      <c r="AG220" s="86"/>
      <c r="AH220" s="86" t="s">
        <v>17</v>
      </c>
      <c r="AI220" s="86" t="s">
        <v>14</v>
      </c>
      <c r="AJ220" s="87"/>
      <c r="AK220" s="90"/>
      <c r="AL220" s="91"/>
      <c r="AM220" s="90"/>
      <c r="AN220" s="91"/>
      <c r="AO220" s="89">
        <f t="shared" si="77"/>
        <v>0</v>
      </c>
    </row>
    <row r="221" spans="1:41" ht="15" thickBot="1" x14ac:dyDescent="0.25">
      <c r="A221" s="43"/>
      <c r="B221" s="44"/>
      <c r="C221" s="38"/>
      <c r="D221" s="38"/>
      <c r="E221" s="51" t="s">
        <v>16</v>
      </c>
      <c r="F221" s="39"/>
      <c r="G221" s="46"/>
      <c r="H221" s="39"/>
      <c r="I221" s="39">
        <v>10</v>
      </c>
      <c r="J221" s="46"/>
      <c r="K221" s="42">
        <f t="shared" si="71"/>
        <v>10</v>
      </c>
      <c r="AE221" s="79"/>
      <c r="AF221" s="80"/>
      <c r="AG221" s="92"/>
      <c r="AH221" s="92"/>
      <c r="AI221" s="92" t="s">
        <v>16</v>
      </c>
      <c r="AJ221" s="93"/>
      <c r="AK221" s="94"/>
      <c r="AL221" s="93"/>
      <c r="AM221" s="94"/>
      <c r="AN221" s="93"/>
      <c r="AO221" s="95">
        <f t="shared" si="77"/>
        <v>0</v>
      </c>
    </row>
    <row r="222" spans="1:41" x14ac:dyDescent="0.2">
      <c r="A222" s="43"/>
      <c r="B222" s="44"/>
      <c r="C222" s="38"/>
      <c r="D222" s="51" t="s">
        <v>17</v>
      </c>
      <c r="E222" s="51" t="s">
        <v>14</v>
      </c>
      <c r="F222" s="39"/>
      <c r="G222" s="46"/>
      <c r="H222" s="39"/>
      <c r="I222" s="39"/>
      <c r="J222" s="46"/>
      <c r="K222" s="42">
        <f t="shared" si="71"/>
        <v>0</v>
      </c>
      <c r="AE222" s="79"/>
      <c r="AF222" s="80"/>
      <c r="AG222" s="80" t="s">
        <v>28</v>
      </c>
      <c r="AH222" s="80" t="s">
        <v>13</v>
      </c>
      <c r="AI222" s="80" t="s">
        <v>14</v>
      </c>
      <c r="AJ222" s="81"/>
      <c r="AK222" s="82"/>
      <c r="AL222" s="83"/>
      <c r="AM222" s="82"/>
      <c r="AN222" s="83"/>
      <c r="AO222" s="84">
        <f>SUM(AJ222:AN222)</f>
        <v>0</v>
      </c>
    </row>
    <row r="223" spans="1:41" ht="15" thickBot="1" x14ac:dyDescent="0.25">
      <c r="A223" s="43"/>
      <c r="B223" s="44"/>
      <c r="C223" s="47"/>
      <c r="D223" s="52"/>
      <c r="E223" s="52" t="s">
        <v>16</v>
      </c>
      <c r="F223" s="48"/>
      <c r="G223" s="49"/>
      <c r="H223" s="48"/>
      <c r="I223" s="48"/>
      <c r="J223" s="49"/>
      <c r="K223" s="50">
        <f t="shared" si="71"/>
        <v>0</v>
      </c>
      <c r="AE223" s="79"/>
      <c r="AF223" s="80"/>
      <c r="AG223" s="86"/>
      <c r="AH223" s="86"/>
      <c r="AI223" s="86" t="s">
        <v>16</v>
      </c>
      <c r="AJ223" s="87"/>
      <c r="AK223" s="88"/>
      <c r="AL223" s="87"/>
      <c r="AM223" s="88">
        <v>5</v>
      </c>
      <c r="AN223" s="87"/>
      <c r="AO223" s="89">
        <f t="shared" ref="AO223:AO225" si="78">SUM(AJ223:AN223)</f>
        <v>5</v>
      </c>
    </row>
    <row r="224" spans="1:41" x14ac:dyDescent="0.2">
      <c r="A224" s="43"/>
      <c r="B224" s="37"/>
      <c r="C224" s="51" t="s">
        <v>28</v>
      </c>
      <c r="D224" s="51" t="s">
        <v>13</v>
      </c>
      <c r="E224" s="51" t="s">
        <v>14</v>
      </c>
      <c r="F224" s="39">
        <v>133</v>
      </c>
      <c r="G224" s="46">
        <v>70</v>
      </c>
      <c r="H224" s="39"/>
      <c r="I224" s="39">
        <v>84</v>
      </c>
      <c r="J224" s="46">
        <v>40</v>
      </c>
      <c r="K224" s="42">
        <f t="shared" si="71"/>
        <v>327</v>
      </c>
      <c r="AE224" s="79"/>
      <c r="AF224" s="80"/>
      <c r="AG224" s="86"/>
      <c r="AH224" s="86" t="s">
        <v>17</v>
      </c>
      <c r="AI224" s="86" t="s">
        <v>14</v>
      </c>
      <c r="AJ224" s="87"/>
      <c r="AK224" s="90"/>
      <c r="AL224" s="91"/>
      <c r="AM224" s="90"/>
      <c r="AN224" s="91"/>
      <c r="AO224" s="89">
        <f t="shared" si="78"/>
        <v>0</v>
      </c>
    </row>
    <row r="225" spans="1:41" ht="15" thickBot="1" x14ac:dyDescent="0.25">
      <c r="A225" s="43"/>
      <c r="B225" s="37"/>
      <c r="C225" s="38"/>
      <c r="D225" s="38"/>
      <c r="E225" s="51" t="s">
        <v>16</v>
      </c>
      <c r="F225" s="39"/>
      <c r="G225" s="46"/>
      <c r="H225" s="39"/>
      <c r="I225" s="39"/>
      <c r="J225" s="46"/>
      <c r="K225" s="42">
        <f t="shared" si="71"/>
        <v>0</v>
      </c>
      <c r="AE225" s="96"/>
      <c r="AF225" s="92"/>
      <c r="AG225" s="92"/>
      <c r="AH225" s="92"/>
      <c r="AI225" s="92" t="s">
        <v>16</v>
      </c>
      <c r="AJ225" s="93"/>
      <c r="AK225" s="94"/>
      <c r="AL225" s="93"/>
      <c r="AM225" s="94"/>
      <c r="AN225" s="93"/>
      <c r="AO225" s="95">
        <f t="shared" si="78"/>
        <v>0</v>
      </c>
    </row>
    <row r="226" spans="1:41" x14ac:dyDescent="0.2">
      <c r="A226" s="43"/>
      <c r="B226" s="37"/>
      <c r="C226" s="38"/>
      <c r="D226" s="51" t="s">
        <v>17</v>
      </c>
      <c r="E226" s="51" t="s">
        <v>14</v>
      </c>
      <c r="F226" s="39"/>
      <c r="G226" s="46"/>
      <c r="H226" s="39"/>
      <c r="I226" s="39"/>
      <c r="J226" s="46">
        <v>10</v>
      </c>
      <c r="K226" s="42">
        <f t="shared" si="71"/>
        <v>10</v>
      </c>
      <c r="AE226" s="79" t="s">
        <v>82</v>
      </c>
      <c r="AF226" s="80" t="s">
        <v>82</v>
      </c>
      <c r="AG226" s="80" t="s">
        <v>12</v>
      </c>
      <c r="AH226" s="80" t="s">
        <v>13</v>
      </c>
      <c r="AI226" s="80" t="s">
        <v>14</v>
      </c>
      <c r="AJ226" s="81"/>
      <c r="AK226" s="82"/>
      <c r="AL226" s="83"/>
      <c r="AM226" s="82"/>
      <c r="AN226" s="83"/>
      <c r="AO226" s="84">
        <f>SUM(AJ226:AN226)</f>
        <v>0</v>
      </c>
    </row>
    <row r="227" spans="1:41" ht="15" thickBot="1" x14ac:dyDescent="0.25">
      <c r="A227" s="53"/>
      <c r="B227" s="54"/>
      <c r="C227" s="47"/>
      <c r="D227" s="52"/>
      <c r="E227" s="52" t="s">
        <v>16</v>
      </c>
      <c r="F227" s="48"/>
      <c r="G227" s="49"/>
      <c r="H227" s="48"/>
      <c r="I227" s="48"/>
      <c r="J227" s="49"/>
      <c r="K227" s="50">
        <f t="shared" si="71"/>
        <v>0</v>
      </c>
      <c r="AE227" s="79"/>
      <c r="AF227" s="80"/>
      <c r="AG227" s="86"/>
      <c r="AH227" s="86"/>
      <c r="AI227" s="86" t="s">
        <v>16</v>
      </c>
      <c r="AJ227" s="87"/>
      <c r="AK227" s="88"/>
      <c r="AL227" s="87"/>
      <c r="AM227" s="88"/>
      <c r="AN227" s="87"/>
      <c r="AO227" s="89">
        <f t="shared" ref="AO227:AO229" si="79">SUM(AJ227:AN227)</f>
        <v>0</v>
      </c>
    </row>
    <row r="228" spans="1:41" x14ac:dyDescent="0.2">
      <c r="A228" s="55" t="s">
        <v>29</v>
      </c>
      <c r="B228" s="56" t="s">
        <v>29</v>
      </c>
      <c r="C228" s="38" t="s">
        <v>12</v>
      </c>
      <c r="D228" s="57" t="s">
        <v>13</v>
      </c>
      <c r="E228" s="38" t="s">
        <v>14</v>
      </c>
      <c r="F228" s="39">
        <v>31</v>
      </c>
      <c r="G228" s="40">
        <v>5</v>
      </c>
      <c r="H228" s="41">
        <v>10</v>
      </c>
      <c r="I228" s="39"/>
      <c r="J228" s="46"/>
      <c r="K228" s="42">
        <f t="shared" si="71"/>
        <v>46</v>
      </c>
      <c r="AE228" s="79"/>
      <c r="AF228" s="80"/>
      <c r="AG228" s="86"/>
      <c r="AH228" s="86" t="s">
        <v>17</v>
      </c>
      <c r="AI228" s="86" t="s">
        <v>14</v>
      </c>
      <c r="AJ228" s="87"/>
      <c r="AK228" s="90"/>
      <c r="AL228" s="91"/>
      <c r="AM228" s="90"/>
      <c r="AN228" s="91"/>
      <c r="AO228" s="89">
        <f t="shared" si="79"/>
        <v>0</v>
      </c>
    </row>
    <row r="229" spans="1:41" ht="15" thickBot="1" x14ac:dyDescent="0.25">
      <c r="A229" s="43"/>
      <c r="B229" s="44"/>
      <c r="C229" s="38"/>
      <c r="D229" s="38"/>
      <c r="E229" s="38" t="s">
        <v>16</v>
      </c>
      <c r="F229" s="39"/>
      <c r="G229" s="46">
        <v>5</v>
      </c>
      <c r="H229" s="39"/>
      <c r="I229" s="39">
        <v>20</v>
      </c>
      <c r="J229" s="46">
        <v>55</v>
      </c>
      <c r="K229" s="42">
        <f t="shared" si="71"/>
        <v>80</v>
      </c>
      <c r="AE229" s="79"/>
      <c r="AF229" s="80"/>
      <c r="AG229" s="92"/>
      <c r="AH229" s="92"/>
      <c r="AI229" s="92" t="s">
        <v>16</v>
      </c>
      <c r="AJ229" s="93"/>
      <c r="AK229" s="94"/>
      <c r="AL229" s="93"/>
      <c r="AM229" s="94"/>
      <c r="AN229" s="93"/>
      <c r="AO229" s="95">
        <f t="shared" si="79"/>
        <v>0</v>
      </c>
    </row>
    <row r="230" spans="1:41" x14ac:dyDescent="0.2">
      <c r="A230" s="43"/>
      <c r="B230" s="44"/>
      <c r="C230" s="38"/>
      <c r="D230" s="38" t="s">
        <v>17</v>
      </c>
      <c r="E230" s="38" t="s">
        <v>14</v>
      </c>
      <c r="F230" s="39">
        <v>5</v>
      </c>
      <c r="G230" s="46"/>
      <c r="H230" s="39"/>
      <c r="I230" s="39"/>
      <c r="J230" s="46"/>
      <c r="K230" s="42">
        <f t="shared" si="71"/>
        <v>5</v>
      </c>
      <c r="AE230" s="79"/>
      <c r="AF230" s="80"/>
      <c r="AG230" s="80" t="s">
        <v>69</v>
      </c>
      <c r="AH230" s="80" t="s">
        <v>13</v>
      </c>
      <c r="AI230" s="80" t="s">
        <v>14</v>
      </c>
      <c r="AJ230" s="81"/>
      <c r="AK230" s="82"/>
      <c r="AL230" s="83"/>
      <c r="AM230" s="82"/>
      <c r="AN230" s="83"/>
      <c r="AO230" s="84">
        <f>SUM(AJ230:AN230)</f>
        <v>0</v>
      </c>
    </row>
    <row r="231" spans="1:41" ht="15" thickBot="1" x14ac:dyDescent="0.25">
      <c r="A231" s="43"/>
      <c r="B231" s="44"/>
      <c r="C231" s="47"/>
      <c r="D231" s="47"/>
      <c r="E231" s="47" t="s">
        <v>16</v>
      </c>
      <c r="F231" s="48"/>
      <c r="G231" s="49"/>
      <c r="H231" s="48"/>
      <c r="I231" s="48"/>
      <c r="J231" s="49"/>
      <c r="K231" s="50">
        <f t="shared" si="71"/>
        <v>0</v>
      </c>
      <c r="AE231" s="79"/>
      <c r="AF231" s="80"/>
      <c r="AG231" s="86"/>
      <c r="AH231" s="86"/>
      <c r="AI231" s="86" t="s">
        <v>16</v>
      </c>
      <c r="AJ231" s="87"/>
      <c r="AK231" s="88"/>
      <c r="AL231" s="87"/>
      <c r="AM231" s="88"/>
      <c r="AN231" s="87"/>
      <c r="AO231" s="89">
        <f t="shared" ref="AO231:AO233" si="80">SUM(AJ231:AN231)</f>
        <v>0</v>
      </c>
    </row>
    <row r="232" spans="1:41" x14ac:dyDescent="0.2">
      <c r="A232" s="43"/>
      <c r="B232" s="44"/>
      <c r="C232" s="51" t="s">
        <v>19</v>
      </c>
      <c r="D232" s="51" t="s">
        <v>13</v>
      </c>
      <c r="E232" s="51" t="s">
        <v>14</v>
      </c>
      <c r="F232" s="39">
        <v>190</v>
      </c>
      <c r="G232" s="46"/>
      <c r="H232" s="39"/>
      <c r="I232" s="39"/>
      <c r="J232" s="46"/>
      <c r="K232" s="42">
        <f t="shared" si="71"/>
        <v>190</v>
      </c>
      <c r="AE232" s="79"/>
      <c r="AF232" s="80"/>
      <c r="AG232" s="86"/>
      <c r="AH232" s="86" t="s">
        <v>17</v>
      </c>
      <c r="AI232" s="86" t="s">
        <v>14</v>
      </c>
      <c r="AJ232" s="87"/>
      <c r="AK232" s="90"/>
      <c r="AL232" s="91"/>
      <c r="AM232" s="90"/>
      <c r="AN232" s="91"/>
      <c r="AO232" s="89">
        <f t="shared" si="80"/>
        <v>0</v>
      </c>
    </row>
    <row r="233" spans="1:41" ht="15" thickBot="1" x14ac:dyDescent="0.25">
      <c r="A233" s="43"/>
      <c r="B233" s="44"/>
      <c r="C233" s="38"/>
      <c r="D233" s="38"/>
      <c r="E233" s="51" t="s">
        <v>16</v>
      </c>
      <c r="F233" s="39"/>
      <c r="G233" s="46"/>
      <c r="H233" s="39"/>
      <c r="I233" s="39"/>
      <c r="J233" s="46"/>
      <c r="K233" s="42">
        <f t="shared" si="71"/>
        <v>0</v>
      </c>
      <c r="AE233" s="79"/>
      <c r="AF233" s="80"/>
      <c r="AG233" s="92"/>
      <c r="AH233" s="92"/>
      <c r="AI233" s="92" t="s">
        <v>16</v>
      </c>
      <c r="AJ233" s="93"/>
      <c r="AK233" s="94"/>
      <c r="AL233" s="93"/>
      <c r="AM233" s="94"/>
      <c r="AN233" s="93"/>
      <c r="AO233" s="95">
        <f t="shared" si="80"/>
        <v>0</v>
      </c>
    </row>
    <row r="234" spans="1:41" x14ac:dyDescent="0.2">
      <c r="A234" s="43"/>
      <c r="B234" s="44"/>
      <c r="C234" s="38"/>
      <c r="D234" s="51" t="s">
        <v>17</v>
      </c>
      <c r="E234" s="51" t="s">
        <v>14</v>
      </c>
      <c r="F234" s="39"/>
      <c r="G234" s="46"/>
      <c r="H234" s="39"/>
      <c r="I234" s="39"/>
      <c r="J234" s="46"/>
      <c r="K234" s="42">
        <f t="shared" si="71"/>
        <v>0</v>
      </c>
      <c r="AE234" s="79"/>
      <c r="AF234" s="80"/>
      <c r="AG234" s="80" t="s">
        <v>23</v>
      </c>
      <c r="AH234" s="80" t="s">
        <v>13</v>
      </c>
      <c r="AI234" s="80" t="s">
        <v>14</v>
      </c>
      <c r="AJ234" s="81"/>
      <c r="AK234" s="82"/>
      <c r="AL234" s="83"/>
      <c r="AM234" s="82"/>
      <c r="AN234" s="83"/>
      <c r="AO234" s="84">
        <f>SUM(AJ234:AN234)</f>
        <v>0</v>
      </c>
    </row>
    <row r="235" spans="1:41" ht="15" thickBot="1" x14ac:dyDescent="0.25">
      <c r="A235" s="43"/>
      <c r="B235" s="44"/>
      <c r="C235" s="47"/>
      <c r="D235" s="52"/>
      <c r="E235" s="52" t="s">
        <v>16</v>
      </c>
      <c r="F235" s="48"/>
      <c r="G235" s="49"/>
      <c r="H235" s="48"/>
      <c r="I235" s="48"/>
      <c r="J235" s="49"/>
      <c r="K235" s="50">
        <f t="shared" si="71"/>
        <v>0</v>
      </c>
      <c r="AE235" s="79"/>
      <c r="AF235" s="80"/>
      <c r="AG235" s="86"/>
      <c r="AH235" s="86"/>
      <c r="AI235" s="86" t="s">
        <v>16</v>
      </c>
      <c r="AJ235" s="87"/>
      <c r="AK235" s="88"/>
      <c r="AL235" s="87"/>
      <c r="AM235" s="88"/>
      <c r="AN235" s="87"/>
      <c r="AO235" s="89">
        <f t="shared" ref="AO235:AO237" si="81">SUM(AJ235:AN235)</f>
        <v>0</v>
      </c>
    </row>
    <row r="236" spans="1:41" x14ac:dyDescent="0.2">
      <c r="A236" s="43"/>
      <c r="B236" s="44"/>
      <c r="C236" s="51" t="s">
        <v>23</v>
      </c>
      <c r="D236" s="51" t="s">
        <v>13</v>
      </c>
      <c r="E236" s="51" t="s">
        <v>14</v>
      </c>
      <c r="F236" s="39"/>
      <c r="G236" s="46"/>
      <c r="H236" s="39"/>
      <c r="I236" s="39"/>
      <c r="J236" s="46"/>
      <c r="K236" s="42">
        <f t="shared" si="71"/>
        <v>0</v>
      </c>
      <c r="AE236" s="79"/>
      <c r="AF236" s="80"/>
      <c r="AG236" s="86"/>
      <c r="AH236" s="86" t="s">
        <v>17</v>
      </c>
      <c r="AI236" s="86" t="s">
        <v>14</v>
      </c>
      <c r="AJ236" s="87"/>
      <c r="AK236" s="90"/>
      <c r="AL236" s="91"/>
      <c r="AM236" s="90"/>
      <c r="AN236" s="91"/>
      <c r="AO236" s="89">
        <f t="shared" si="81"/>
        <v>0</v>
      </c>
    </row>
    <row r="237" spans="1:41" ht="15" thickBot="1" x14ac:dyDescent="0.25">
      <c r="A237" s="43"/>
      <c r="B237" s="44"/>
      <c r="C237" s="38"/>
      <c r="D237" s="38"/>
      <c r="E237" s="51" t="s">
        <v>16</v>
      </c>
      <c r="F237" s="39"/>
      <c r="G237" s="46"/>
      <c r="H237" s="39"/>
      <c r="I237" s="39"/>
      <c r="J237" s="46"/>
      <c r="K237" s="42">
        <f t="shared" si="71"/>
        <v>0</v>
      </c>
      <c r="AE237" s="79"/>
      <c r="AF237" s="80"/>
      <c r="AG237" s="92"/>
      <c r="AH237" s="92"/>
      <c r="AI237" s="92" t="s">
        <v>16</v>
      </c>
      <c r="AJ237" s="93"/>
      <c r="AK237" s="94"/>
      <c r="AL237" s="93"/>
      <c r="AM237" s="94"/>
      <c r="AN237" s="93"/>
      <c r="AO237" s="95">
        <f t="shared" si="81"/>
        <v>0</v>
      </c>
    </row>
    <row r="238" spans="1:41" x14ac:dyDescent="0.2">
      <c r="A238" s="43"/>
      <c r="B238" s="44"/>
      <c r="C238" s="38"/>
      <c r="D238" s="51" t="s">
        <v>17</v>
      </c>
      <c r="E238" s="51" t="s">
        <v>14</v>
      </c>
      <c r="F238" s="39"/>
      <c r="G238" s="46"/>
      <c r="H238" s="39"/>
      <c r="I238" s="39"/>
      <c r="J238" s="46"/>
      <c r="K238" s="42">
        <f t="shared" si="71"/>
        <v>0</v>
      </c>
      <c r="AE238" s="79"/>
      <c r="AF238" s="80"/>
      <c r="AG238" s="80" t="s">
        <v>28</v>
      </c>
      <c r="AH238" s="80" t="s">
        <v>13</v>
      </c>
      <c r="AI238" s="80" t="s">
        <v>14</v>
      </c>
      <c r="AJ238" s="81"/>
      <c r="AK238" s="82"/>
      <c r="AL238" s="83"/>
      <c r="AM238" s="82"/>
      <c r="AN238" s="83">
        <v>10</v>
      </c>
      <c r="AO238" s="84">
        <f>SUM(AJ238:AN238)</f>
        <v>10</v>
      </c>
    </row>
    <row r="239" spans="1:41" ht="15" thickBot="1" x14ac:dyDescent="0.25">
      <c r="A239" s="43"/>
      <c r="B239" s="44"/>
      <c r="C239" s="47"/>
      <c r="D239" s="52"/>
      <c r="E239" s="52" t="s">
        <v>16</v>
      </c>
      <c r="F239" s="48"/>
      <c r="G239" s="49"/>
      <c r="H239" s="48"/>
      <c r="I239" s="48"/>
      <c r="J239" s="49"/>
      <c r="K239" s="50">
        <f t="shared" si="71"/>
        <v>0</v>
      </c>
      <c r="AE239" s="79"/>
      <c r="AF239" s="80"/>
      <c r="AG239" s="86"/>
      <c r="AH239" s="86"/>
      <c r="AI239" s="86" t="s">
        <v>16</v>
      </c>
      <c r="AJ239" s="87"/>
      <c r="AK239" s="88"/>
      <c r="AL239" s="87"/>
      <c r="AM239" s="88"/>
      <c r="AN239" s="87"/>
      <c r="AO239" s="89">
        <f t="shared" ref="AO239:AO241" si="82">SUM(AJ239:AN239)</f>
        <v>0</v>
      </c>
    </row>
    <row r="240" spans="1:41" x14ac:dyDescent="0.2">
      <c r="A240" s="43"/>
      <c r="B240" s="37"/>
      <c r="C240" s="51" t="s">
        <v>28</v>
      </c>
      <c r="D240" s="51" t="s">
        <v>13</v>
      </c>
      <c r="E240" s="51" t="s">
        <v>14</v>
      </c>
      <c r="F240" s="39"/>
      <c r="G240" s="46"/>
      <c r="H240" s="39"/>
      <c r="I240" s="39"/>
      <c r="J240" s="46"/>
      <c r="K240" s="42">
        <f t="shared" si="71"/>
        <v>0</v>
      </c>
      <c r="AE240" s="79"/>
      <c r="AF240" s="80"/>
      <c r="AG240" s="86"/>
      <c r="AH240" s="86" t="s">
        <v>17</v>
      </c>
      <c r="AI240" s="86" t="s">
        <v>14</v>
      </c>
      <c r="AJ240" s="87"/>
      <c r="AK240" s="90"/>
      <c r="AL240" s="91"/>
      <c r="AM240" s="90"/>
      <c r="AN240" s="91"/>
      <c r="AO240" s="89">
        <f t="shared" si="82"/>
        <v>0</v>
      </c>
    </row>
    <row r="241" spans="1:41" ht="15" thickBot="1" x14ac:dyDescent="0.25">
      <c r="A241" s="43"/>
      <c r="B241" s="37"/>
      <c r="C241" s="38"/>
      <c r="D241" s="38"/>
      <c r="E241" s="51" t="s">
        <v>16</v>
      </c>
      <c r="F241" s="39"/>
      <c r="G241" s="46"/>
      <c r="H241" s="39"/>
      <c r="I241" s="39"/>
      <c r="J241" s="46"/>
      <c r="K241" s="42">
        <f t="shared" si="71"/>
        <v>0</v>
      </c>
      <c r="AE241" s="96"/>
      <c r="AF241" s="92"/>
      <c r="AG241" s="92"/>
      <c r="AH241" s="92"/>
      <c r="AI241" s="92" t="s">
        <v>16</v>
      </c>
      <c r="AJ241" s="93"/>
      <c r="AK241" s="94"/>
      <c r="AL241" s="93"/>
      <c r="AM241" s="94"/>
      <c r="AN241" s="93"/>
      <c r="AO241" s="95">
        <f t="shared" si="82"/>
        <v>0</v>
      </c>
    </row>
    <row r="242" spans="1:41" x14ac:dyDescent="0.2">
      <c r="A242" s="43"/>
      <c r="B242" s="37"/>
      <c r="C242" s="38"/>
      <c r="D242" s="51" t="s">
        <v>17</v>
      </c>
      <c r="E242" s="51" t="s">
        <v>14</v>
      </c>
      <c r="F242" s="39"/>
      <c r="G242" s="46"/>
      <c r="H242" s="39"/>
      <c r="I242" s="39"/>
      <c r="J242" s="46"/>
      <c r="K242" s="42">
        <f t="shared" si="71"/>
        <v>0</v>
      </c>
      <c r="AE242" s="79" t="s">
        <v>83</v>
      </c>
      <c r="AF242" s="80" t="s">
        <v>83</v>
      </c>
      <c r="AG242" s="80" t="s">
        <v>12</v>
      </c>
      <c r="AH242" s="80" t="s">
        <v>13</v>
      </c>
      <c r="AI242" s="80" t="s">
        <v>14</v>
      </c>
      <c r="AJ242" s="81"/>
      <c r="AK242" s="82"/>
      <c r="AL242" s="83"/>
      <c r="AM242" s="82"/>
      <c r="AN242" s="83"/>
      <c r="AO242" s="84">
        <f>SUM(AJ242:AN242)</f>
        <v>0</v>
      </c>
    </row>
    <row r="243" spans="1:41" ht="15" thickBot="1" x14ac:dyDescent="0.25">
      <c r="A243" s="53"/>
      <c r="B243" s="54"/>
      <c r="C243" s="47"/>
      <c r="D243" s="52"/>
      <c r="E243" s="52" t="s">
        <v>16</v>
      </c>
      <c r="F243" s="48"/>
      <c r="G243" s="49"/>
      <c r="H243" s="48"/>
      <c r="I243" s="48"/>
      <c r="J243" s="49"/>
      <c r="K243" s="50">
        <f t="shared" si="71"/>
        <v>0</v>
      </c>
      <c r="AE243" s="79"/>
      <c r="AF243" s="80"/>
      <c r="AG243" s="86"/>
      <c r="AH243" s="86"/>
      <c r="AI243" s="86" t="s">
        <v>16</v>
      </c>
      <c r="AJ243" s="87"/>
      <c r="AK243" s="88"/>
      <c r="AL243" s="87"/>
      <c r="AM243" s="88"/>
      <c r="AN243" s="87"/>
      <c r="AO243" s="89">
        <f t="shared" ref="AO243:AO245" si="83">SUM(AJ243:AN243)</f>
        <v>0</v>
      </c>
    </row>
    <row r="244" spans="1:41" x14ac:dyDescent="0.2">
      <c r="A244" s="55" t="s">
        <v>41</v>
      </c>
      <c r="B244" s="56" t="s">
        <v>41</v>
      </c>
      <c r="C244" s="38" t="s">
        <v>12</v>
      </c>
      <c r="D244" s="57" t="s">
        <v>13</v>
      </c>
      <c r="E244" s="38" t="s">
        <v>14</v>
      </c>
      <c r="F244" s="39"/>
      <c r="G244" s="40"/>
      <c r="H244" s="41"/>
      <c r="I244" s="39"/>
      <c r="J244" s="46"/>
      <c r="K244" s="42">
        <f t="shared" si="71"/>
        <v>0</v>
      </c>
      <c r="AE244" s="79"/>
      <c r="AF244" s="80"/>
      <c r="AG244" s="86"/>
      <c r="AH244" s="86" t="s">
        <v>17</v>
      </c>
      <c r="AI244" s="86" t="s">
        <v>14</v>
      </c>
      <c r="AJ244" s="87"/>
      <c r="AK244" s="90"/>
      <c r="AL244" s="91"/>
      <c r="AM244" s="90"/>
      <c r="AN244" s="91"/>
      <c r="AO244" s="89">
        <f t="shared" si="83"/>
        <v>0</v>
      </c>
    </row>
    <row r="245" spans="1:41" ht="15" thickBot="1" x14ac:dyDescent="0.25">
      <c r="A245" s="43"/>
      <c r="B245" s="44"/>
      <c r="C245" s="38"/>
      <c r="D245" s="38"/>
      <c r="E245" s="38" t="s">
        <v>16</v>
      </c>
      <c r="F245" s="39"/>
      <c r="G245" s="46"/>
      <c r="H245" s="39"/>
      <c r="I245" s="39"/>
      <c r="J245" s="46"/>
      <c r="K245" s="42">
        <f t="shared" si="71"/>
        <v>0</v>
      </c>
      <c r="AE245" s="79"/>
      <c r="AF245" s="80"/>
      <c r="AG245" s="92"/>
      <c r="AH245" s="92"/>
      <c r="AI245" s="92" t="s">
        <v>16</v>
      </c>
      <c r="AJ245" s="93"/>
      <c r="AK245" s="94"/>
      <c r="AL245" s="93"/>
      <c r="AM245" s="94"/>
      <c r="AN245" s="93"/>
      <c r="AO245" s="95">
        <f t="shared" si="83"/>
        <v>0</v>
      </c>
    </row>
    <row r="246" spans="1:41" x14ac:dyDescent="0.2">
      <c r="A246" s="43"/>
      <c r="B246" s="44"/>
      <c r="C246" s="38"/>
      <c r="D246" s="38" t="s">
        <v>17</v>
      </c>
      <c r="E246" s="38" t="s">
        <v>14</v>
      </c>
      <c r="F246" s="39"/>
      <c r="G246" s="46"/>
      <c r="H246" s="39"/>
      <c r="I246" s="39"/>
      <c r="J246" s="46"/>
      <c r="K246" s="42">
        <f t="shared" si="71"/>
        <v>0</v>
      </c>
      <c r="AE246" s="79"/>
      <c r="AF246" s="80"/>
      <c r="AG246" s="80" t="s">
        <v>69</v>
      </c>
      <c r="AH246" s="80" t="s">
        <v>13</v>
      </c>
      <c r="AI246" s="80" t="s">
        <v>14</v>
      </c>
      <c r="AJ246" s="81"/>
      <c r="AK246" s="82"/>
      <c r="AL246" s="83"/>
      <c r="AM246" s="82"/>
      <c r="AN246" s="83"/>
      <c r="AO246" s="84">
        <f>SUM(AJ246:AN246)</f>
        <v>0</v>
      </c>
    </row>
    <row r="247" spans="1:41" ht="15" thickBot="1" x14ac:dyDescent="0.25">
      <c r="A247" s="43"/>
      <c r="B247" s="44"/>
      <c r="C247" s="47"/>
      <c r="D247" s="47"/>
      <c r="E247" s="47" t="s">
        <v>16</v>
      </c>
      <c r="F247" s="48"/>
      <c r="G247" s="49"/>
      <c r="H247" s="48"/>
      <c r="I247" s="48"/>
      <c r="J247" s="49"/>
      <c r="K247" s="50">
        <f t="shared" si="71"/>
        <v>0</v>
      </c>
      <c r="AE247" s="79"/>
      <c r="AF247" s="80"/>
      <c r="AG247" s="86"/>
      <c r="AH247" s="86"/>
      <c r="AI247" s="86" t="s">
        <v>16</v>
      </c>
      <c r="AJ247" s="87"/>
      <c r="AK247" s="88"/>
      <c r="AL247" s="87"/>
      <c r="AM247" s="88"/>
      <c r="AN247" s="87"/>
      <c r="AO247" s="89">
        <f t="shared" ref="AO247:AO249" si="84">SUM(AJ247:AN247)</f>
        <v>0</v>
      </c>
    </row>
    <row r="248" spans="1:41" x14ac:dyDescent="0.2">
      <c r="A248" s="43"/>
      <c r="B248" s="44"/>
      <c r="C248" s="51" t="s">
        <v>19</v>
      </c>
      <c r="D248" s="51" t="s">
        <v>13</v>
      </c>
      <c r="E248" s="51" t="s">
        <v>14</v>
      </c>
      <c r="F248" s="39"/>
      <c r="G248" s="46"/>
      <c r="H248" s="39"/>
      <c r="I248" s="39"/>
      <c r="J248" s="46"/>
      <c r="K248" s="42">
        <f t="shared" si="71"/>
        <v>0</v>
      </c>
      <c r="AE248" s="79"/>
      <c r="AF248" s="80"/>
      <c r="AG248" s="86"/>
      <c r="AH248" s="86" t="s">
        <v>17</v>
      </c>
      <c r="AI248" s="86" t="s">
        <v>14</v>
      </c>
      <c r="AJ248" s="87"/>
      <c r="AK248" s="90"/>
      <c r="AL248" s="91"/>
      <c r="AM248" s="90"/>
      <c r="AN248" s="91"/>
      <c r="AO248" s="89">
        <f t="shared" si="84"/>
        <v>0</v>
      </c>
    </row>
    <row r="249" spans="1:41" ht="15" thickBot="1" x14ac:dyDescent="0.25">
      <c r="A249" s="43"/>
      <c r="B249" s="44"/>
      <c r="C249" s="38"/>
      <c r="D249" s="38"/>
      <c r="E249" s="51" t="s">
        <v>16</v>
      </c>
      <c r="F249" s="39"/>
      <c r="G249" s="46"/>
      <c r="H249" s="39"/>
      <c r="I249" s="39"/>
      <c r="J249" s="46"/>
      <c r="K249" s="42">
        <f t="shared" si="71"/>
        <v>0</v>
      </c>
      <c r="AE249" s="79"/>
      <c r="AF249" s="80"/>
      <c r="AG249" s="92"/>
      <c r="AH249" s="92"/>
      <c r="AI249" s="92" t="s">
        <v>16</v>
      </c>
      <c r="AJ249" s="93"/>
      <c r="AK249" s="94"/>
      <c r="AL249" s="93"/>
      <c r="AM249" s="94"/>
      <c r="AN249" s="93"/>
      <c r="AO249" s="95">
        <f t="shared" si="84"/>
        <v>0</v>
      </c>
    </row>
    <row r="250" spans="1:41" x14ac:dyDescent="0.2">
      <c r="A250" s="43"/>
      <c r="B250" s="44"/>
      <c r="C250" s="38"/>
      <c r="D250" s="51" t="s">
        <v>17</v>
      </c>
      <c r="E250" s="51" t="s">
        <v>14</v>
      </c>
      <c r="F250" s="39"/>
      <c r="G250" s="46"/>
      <c r="H250" s="39"/>
      <c r="I250" s="39"/>
      <c r="J250" s="46"/>
      <c r="K250" s="42">
        <f t="shared" si="71"/>
        <v>0</v>
      </c>
      <c r="AE250" s="79"/>
      <c r="AF250" s="80"/>
      <c r="AG250" s="80" t="s">
        <v>23</v>
      </c>
      <c r="AH250" s="80" t="s">
        <v>13</v>
      </c>
      <c r="AI250" s="80" t="s">
        <v>14</v>
      </c>
      <c r="AJ250" s="81"/>
      <c r="AK250" s="82">
        <v>5</v>
      </c>
      <c r="AL250" s="83"/>
      <c r="AM250" s="82">
        <v>10</v>
      </c>
      <c r="AN250" s="83"/>
      <c r="AO250" s="84">
        <f>SUM(AJ250:AN250)</f>
        <v>15</v>
      </c>
    </row>
    <row r="251" spans="1:41" ht="15" thickBot="1" x14ac:dyDescent="0.25">
      <c r="A251" s="43"/>
      <c r="B251" s="44"/>
      <c r="C251" s="47"/>
      <c r="D251" s="52"/>
      <c r="E251" s="52" t="s">
        <v>16</v>
      </c>
      <c r="F251" s="48"/>
      <c r="G251" s="49"/>
      <c r="H251" s="48"/>
      <c r="I251" s="48"/>
      <c r="J251" s="49"/>
      <c r="K251" s="50">
        <f t="shared" si="71"/>
        <v>0</v>
      </c>
      <c r="AE251" s="79"/>
      <c r="AF251" s="80"/>
      <c r="AG251" s="86"/>
      <c r="AH251" s="86"/>
      <c r="AI251" s="86" t="s">
        <v>16</v>
      </c>
      <c r="AJ251" s="87"/>
      <c r="AK251" s="88"/>
      <c r="AL251" s="87"/>
      <c r="AM251" s="88"/>
      <c r="AN251" s="87"/>
      <c r="AO251" s="89">
        <f t="shared" ref="AO251:AO253" si="85">SUM(AJ251:AN251)</f>
        <v>0</v>
      </c>
    </row>
    <row r="252" spans="1:41" x14ac:dyDescent="0.2">
      <c r="A252" s="43"/>
      <c r="B252" s="44"/>
      <c r="C252" s="51" t="s">
        <v>23</v>
      </c>
      <c r="D252" s="51" t="s">
        <v>13</v>
      </c>
      <c r="E252" s="51" t="s">
        <v>14</v>
      </c>
      <c r="F252" s="39"/>
      <c r="G252" s="46"/>
      <c r="H252" s="39">
        <v>5</v>
      </c>
      <c r="I252" s="39">
        <v>20</v>
      </c>
      <c r="J252" s="46"/>
      <c r="K252" s="42">
        <f t="shared" si="71"/>
        <v>25</v>
      </c>
      <c r="AE252" s="79"/>
      <c r="AF252" s="80"/>
      <c r="AG252" s="86"/>
      <c r="AH252" s="86" t="s">
        <v>17</v>
      </c>
      <c r="AI252" s="86" t="s">
        <v>14</v>
      </c>
      <c r="AJ252" s="87"/>
      <c r="AK252" s="90"/>
      <c r="AL252" s="91"/>
      <c r="AM252" s="90"/>
      <c r="AN252" s="91"/>
      <c r="AO252" s="89">
        <f t="shared" si="85"/>
        <v>0</v>
      </c>
    </row>
    <row r="253" spans="1:41" ht="15" thickBot="1" x14ac:dyDescent="0.25">
      <c r="A253" s="43"/>
      <c r="B253" s="44"/>
      <c r="C253" s="38"/>
      <c r="D253" s="38"/>
      <c r="E253" s="51" t="s">
        <v>16</v>
      </c>
      <c r="F253" s="39">
        <v>5</v>
      </c>
      <c r="G253" s="46"/>
      <c r="H253" s="39"/>
      <c r="I253" s="39"/>
      <c r="J253" s="46"/>
      <c r="K253" s="42">
        <f t="shared" si="71"/>
        <v>5</v>
      </c>
      <c r="AE253" s="79"/>
      <c r="AF253" s="80"/>
      <c r="AG253" s="92"/>
      <c r="AH253" s="92"/>
      <c r="AI253" s="92" t="s">
        <v>16</v>
      </c>
      <c r="AJ253" s="93"/>
      <c r="AK253" s="94"/>
      <c r="AL253" s="93"/>
      <c r="AM253" s="94"/>
      <c r="AN253" s="93"/>
      <c r="AO253" s="95">
        <f t="shared" si="85"/>
        <v>0</v>
      </c>
    </row>
    <row r="254" spans="1:41" x14ac:dyDescent="0.2">
      <c r="A254" s="43"/>
      <c r="B254" s="44"/>
      <c r="C254" s="38"/>
      <c r="D254" s="51" t="s">
        <v>17</v>
      </c>
      <c r="E254" s="51" t="s">
        <v>14</v>
      </c>
      <c r="F254" s="39"/>
      <c r="G254" s="46"/>
      <c r="H254" s="39"/>
      <c r="I254" s="39"/>
      <c r="J254" s="46"/>
      <c r="K254" s="42">
        <f t="shared" si="71"/>
        <v>0</v>
      </c>
      <c r="AE254" s="79"/>
      <c r="AF254" s="80"/>
      <c r="AG254" s="80" t="s">
        <v>28</v>
      </c>
      <c r="AH254" s="80" t="s">
        <v>13</v>
      </c>
      <c r="AI254" s="80" t="s">
        <v>14</v>
      </c>
      <c r="AJ254" s="81"/>
      <c r="AK254" s="82"/>
      <c r="AL254" s="83"/>
      <c r="AM254" s="82"/>
      <c r="AN254" s="83"/>
      <c r="AO254" s="84">
        <f>SUM(AJ254:AN254)</f>
        <v>0</v>
      </c>
    </row>
    <row r="255" spans="1:41" ht="15" thickBot="1" x14ac:dyDescent="0.25">
      <c r="A255" s="43"/>
      <c r="B255" s="44"/>
      <c r="C255" s="47"/>
      <c r="D255" s="52"/>
      <c r="E255" s="52" t="s">
        <v>16</v>
      </c>
      <c r="F255" s="48"/>
      <c r="G255" s="49"/>
      <c r="H255" s="48"/>
      <c r="I255" s="48"/>
      <c r="J255" s="49"/>
      <c r="K255" s="50">
        <f t="shared" si="71"/>
        <v>0</v>
      </c>
      <c r="AE255" s="79"/>
      <c r="AF255" s="80"/>
      <c r="AG255" s="86"/>
      <c r="AH255" s="86"/>
      <c r="AI255" s="86" t="s">
        <v>16</v>
      </c>
      <c r="AJ255" s="87"/>
      <c r="AK255" s="88"/>
      <c r="AL255" s="87"/>
      <c r="AM255" s="88"/>
      <c r="AN255" s="87"/>
      <c r="AO255" s="89">
        <f t="shared" ref="AO255:AO257" si="86">SUM(AJ255:AN255)</f>
        <v>0</v>
      </c>
    </row>
    <row r="256" spans="1:41" x14ac:dyDescent="0.2">
      <c r="A256" s="43"/>
      <c r="B256" s="37"/>
      <c r="C256" s="51" t="s">
        <v>28</v>
      </c>
      <c r="D256" s="51" t="s">
        <v>13</v>
      </c>
      <c r="E256" s="51" t="s">
        <v>14</v>
      </c>
      <c r="F256" s="39">
        <v>25</v>
      </c>
      <c r="G256" s="46"/>
      <c r="H256" s="39"/>
      <c r="I256" s="39"/>
      <c r="J256" s="46">
        <v>10</v>
      </c>
      <c r="K256" s="42">
        <f t="shared" si="71"/>
        <v>35</v>
      </c>
      <c r="AE256" s="79"/>
      <c r="AF256" s="80"/>
      <c r="AG256" s="86"/>
      <c r="AH256" s="86" t="s">
        <v>17</v>
      </c>
      <c r="AI256" s="86" t="s">
        <v>14</v>
      </c>
      <c r="AJ256" s="87"/>
      <c r="AK256" s="90"/>
      <c r="AL256" s="91"/>
      <c r="AM256" s="90"/>
      <c r="AN256" s="91"/>
      <c r="AO256" s="89">
        <f t="shared" si="86"/>
        <v>0</v>
      </c>
    </row>
    <row r="257" spans="1:41" ht="15" thickBot="1" x14ac:dyDescent="0.25">
      <c r="A257" s="43"/>
      <c r="B257" s="37"/>
      <c r="C257" s="38"/>
      <c r="D257" s="38"/>
      <c r="E257" s="51" t="s">
        <v>16</v>
      </c>
      <c r="F257" s="39"/>
      <c r="G257" s="46"/>
      <c r="H257" s="39"/>
      <c r="I257" s="39"/>
      <c r="J257" s="46"/>
      <c r="K257" s="42">
        <f t="shared" si="71"/>
        <v>0</v>
      </c>
      <c r="AE257" s="96"/>
      <c r="AF257" s="92"/>
      <c r="AG257" s="92"/>
      <c r="AH257" s="92"/>
      <c r="AI257" s="92" t="s">
        <v>16</v>
      </c>
      <c r="AJ257" s="93"/>
      <c r="AK257" s="94"/>
      <c r="AL257" s="93"/>
      <c r="AM257" s="94"/>
      <c r="AN257" s="93"/>
      <c r="AO257" s="95">
        <f t="shared" si="86"/>
        <v>0</v>
      </c>
    </row>
    <row r="258" spans="1:41" x14ac:dyDescent="0.2">
      <c r="A258" s="43"/>
      <c r="B258" s="37"/>
      <c r="C258" s="38"/>
      <c r="D258" s="51" t="s">
        <v>17</v>
      </c>
      <c r="E258" s="51" t="s">
        <v>14</v>
      </c>
      <c r="F258" s="39"/>
      <c r="G258" s="46"/>
      <c r="H258" s="39"/>
      <c r="I258" s="39"/>
      <c r="J258" s="46"/>
      <c r="K258" s="42">
        <f t="shared" si="71"/>
        <v>0</v>
      </c>
      <c r="AE258" s="79" t="s">
        <v>84</v>
      </c>
      <c r="AF258" s="80" t="s">
        <v>84</v>
      </c>
      <c r="AG258" s="80" t="s">
        <v>12</v>
      </c>
      <c r="AH258" s="80" t="s">
        <v>13</v>
      </c>
      <c r="AI258" s="80" t="s">
        <v>14</v>
      </c>
      <c r="AJ258" s="81"/>
      <c r="AK258" s="82"/>
      <c r="AL258" s="83"/>
      <c r="AM258" s="82">
        <v>10</v>
      </c>
      <c r="AN258" s="83"/>
      <c r="AO258" s="84">
        <f>SUM(AJ258:AN258)</f>
        <v>10</v>
      </c>
    </row>
    <row r="259" spans="1:41" ht="15" thickBot="1" x14ac:dyDescent="0.25">
      <c r="A259" s="53"/>
      <c r="B259" s="54"/>
      <c r="C259" s="47"/>
      <c r="D259" s="52"/>
      <c r="E259" s="52" t="s">
        <v>16</v>
      </c>
      <c r="F259" s="48"/>
      <c r="G259" s="49"/>
      <c r="H259" s="48"/>
      <c r="I259" s="48"/>
      <c r="J259" s="49"/>
      <c r="K259" s="50">
        <f t="shared" si="71"/>
        <v>0</v>
      </c>
      <c r="AE259" s="79"/>
      <c r="AF259" s="80"/>
      <c r="AG259" s="86"/>
      <c r="AH259" s="86"/>
      <c r="AI259" s="86" t="s">
        <v>16</v>
      </c>
      <c r="AJ259" s="87"/>
      <c r="AK259" s="88"/>
      <c r="AL259" s="87"/>
      <c r="AM259" s="88"/>
      <c r="AN259" s="87">
        <v>13</v>
      </c>
      <c r="AO259" s="89">
        <f t="shared" ref="AO259:AO261" si="87">SUM(AJ259:AN259)</f>
        <v>13</v>
      </c>
    </row>
    <row r="260" spans="1:41" x14ac:dyDescent="0.2">
      <c r="A260" s="55" t="s">
        <v>25</v>
      </c>
      <c r="B260" s="56" t="s">
        <v>25</v>
      </c>
      <c r="C260" s="38" t="s">
        <v>12</v>
      </c>
      <c r="D260" s="57" t="s">
        <v>13</v>
      </c>
      <c r="E260" s="38" t="s">
        <v>14</v>
      </c>
      <c r="F260" s="39">
        <v>2</v>
      </c>
      <c r="G260" s="40"/>
      <c r="H260" s="41"/>
      <c r="I260" s="39">
        <v>10</v>
      </c>
      <c r="J260" s="46">
        <v>20</v>
      </c>
      <c r="K260" s="42">
        <f t="shared" si="71"/>
        <v>32</v>
      </c>
      <c r="AE260" s="79"/>
      <c r="AF260" s="80"/>
      <c r="AG260" s="86"/>
      <c r="AH260" s="86" t="s">
        <v>17</v>
      </c>
      <c r="AI260" s="86" t="s">
        <v>14</v>
      </c>
      <c r="AJ260" s="87"/>
      <c r="AK260" s="90"/>
      <c r="AL260" s="91"/>
      <c r="AM260" s="90"/>
      <c r="AN260" s="91"/>
      <c r="AO260" s="89">
        <f t="shared" si="87"/>
        <v>0</v>
      </c>
    </row>
    <row r="261" spans="1:41" ht="15" thickBot="1" x14ac:dyDescent="0.25">
      <c r="A261" s="43"/>
      <c r="B261" s="44"/>
      <c r="C261" s="38"/>
      <c r="D261" s="38"/>
      <c r="E261" s="38" t="s">
        <v>16</v>
      </c>
      <c r="F261" s="39"/>
      <c r="G261" s="46"/>
      <c r="H261" s="39"/>
      <c r="I261" s="39"/>
      <c r="J261" s="46"/>
      <c r="K261" s="42">
        <f t="shared" si="71"/>
        <v>0</v>
      </c>
      <c r="AE261" s="79"/>
      <c r="AF261" s="80"/>
      <c r="AG261" s="92"/>
      <c r="AH261" s="92"/>
      <c r="AI261" s="92" t="s">
        <v>16</v>
      </c>
      <c r="AJ261" s="93"/>
      <c r="AK261" s="94"/>
      <c r="AL261" s="93"/>
      <c r="AM261" s="94"/>
      <c r="AN261" s="93"/>
      <c r="AO261" s="95">
        <f t="shared" si="87"/>
        <v>0</v>
      </c>
    </row>
    <row r="262" spans="1:41" x14ac:dyDescent="0.2">
      <c r="A262" s="43"/>
      <c r="B262" s="44"/>
      <c r="C262" s="38"/>
      <c r="D262" s="38" t="s">
        <v>17</v>
      </c>
      <c r="E262" s="38" t="s">
        <v>14</v>
      </c>
      <c r="F262" s="39">
        <v>40</v>
      </c>
      <c r="G262" s="46">
        <v>80</v>
      </c>
      <c r="H262" s="39"/>
      <c r="I262" s="39"/>
      <c r="J262" s="46"/>
      <c r="K262" s="42">
        <f t="shared" si="71"/>
        <v>120</v>
      </c>
      <c r="AE262" s="79"/>
      <c r="AF262" s="80"/>
      <c r="AG262" s="80" t="s">
        <v>69</v>
      </c>
      <c r="AH262" s="80" t="s">
        <v>13</v>
      </c>
      <c r="AI262" s="80" t="s">
        <v>14</v>
      </c>
      <c r="AJ262" s="81"/>
      <c r="AK262" s="82"/>
      <c r="AL262" s="83"/>
      <c r="AM262" s="82"/>
      <c r="AN262" s="83"/>
      <c r="AO262" s="84">
        <f>SUM(AJ262:AN262)</f>
        <v>0</v>
      </c>
    </row>
    <row r="263" spans="1:41" ht="15" thickBot="1" x14ac:dyDescent="0.25">
      <c r="A263" s="43"/>
      <c r="B263" s="44"/>
      <c r="C263" s="47"/>
      <c r="D263" s="47"/>
      <c r="E263" s="47" t="s">
        <v>16</v>
      </c>
      <c r="F263" s="48"/>
      <c r="G263" s="49"/>
      <c r="H263" s="48"/>
      <c r="I263" s="48"/>
      <c r="J263" s="49"/>
      <c r="K263" s="50">
        <f t="shared" si="71"/>
        <v>0</v>
      </c>
      <c r="AE263" s="79"/>
      <c r="AF263" s="80"/>
      <c r="AG263" s="86"/>
      <c r="AH263" s="86"/>
      <c r="AI263" s="86" t="s">
        <v>16</v>
      </c>
      <c r="AJ263" s="87"/>
      <c r="AK263" s="88"/>
      <c r="AL263" s="87"/>
      <c r="AM263" s="88"/>
      <c r="AN263" s="87"/>
      <c r="AO263" s="89">
        <f t="shared" ref="AO263:AO265" si="88">SUM(AJ263:AN263)</f>
        <v>0</v>
      </c>
    </row>
    <row r="264" spans="1:41" x14ac:dyDescent="0.2">
      <c r="A264" s="43"/>
      <c r="B264" s="44"/>
      <c r="C264" s="51" t="s">
        <v>19</v>
      </c>
      <c r="D264" s="51" t="s">
        <v>13</v>
      </c>
      <c r="E264" s="51" t="s">
        <v>14</v>
      </c>
      <c r="F264" s="39"/>
      <c r="G264" s="46">
        <v>30</v>
      </c>
      <c r="H264" s="39"/>
      <c r="I264" s="39"/>
      <c r="J264" s="46"/>
      <c r="K264" s="42">
        <f t="shared" si="71"/>
        <v>30</v>
      </c>
      <c r="AE264" s="79"/>
      <c r="AF264" s="80"/>
      <c r="AG264" s="86"/>
      <c r="AH264" s="86" t="s">
        <v>17</v>
      </c>
      <c r="AI264" s="86" t="s">
        <v>14</v>
      </c>
      <c r="AJ264" s="87"/>
      <c r="AK264" s="90"/>
      <c r="AL264" s="91"/>
      <c r="AM264" s="90"/>
      <c r="AN264" s="91"/>
      <c r="AO264" s="89">
        <f t="shared" si="88"/>
        <v>0</v>
      </c>
    </row>
    <row r="265" spans="1:41" ht="15" thickBot="1" x14ac:dyDescent="0.25">
      <c r="A265" s="43"/>
      <c r="B265" s="44"/>
      <c r="C265" s="38"/>
      <c r="D265" s="38"/>
      <c r="E265" s="51" t="s">
        <v>16</v>
      </c>
      <c r="F265" s="39"/>
      <c r="G265" s="46"/>
      <c r="H265" s="39"/>
      <c r="I265" s="39"/>
      <c r="J265" s="46"/>
      <c r="K265" s="42">
        <f t="shared" si="71"/>
        <v>0</v>
      </c>
      <c r="AE265" s="79"/>
      <c r="AF265" s="80"/>
      <c r="AG265" s="92"/>
      <c r="AH265" s="92"/>
      <c r="AI265" s="92" t="s">
        <v>16</v>
      </c>
      <c r="AJ265" s="93"/>
      <c r="AK265" s="94"/>
      <c r="AL265" s="93"/>
      <c r="AM265" s="94"/>
      <c r="AN265" s="93"/>
      <c r="AO265" s="95">
        <f t="shared" si="88"/>
        <v>0</v>
      </c>
    </row>
    <row r="266" spans="1:41" x14ac:dyDescent="0.2">
      <c r="A266" s="43"/>
      <c r="B266" s="44"/>
      <c r="C266" s="38"/>
      <c r="D266" s="51" t="s">
        <v>17</v>
      </c>
      <c r="E266" s="51" t="s">
        <v>14</v>
      </c>
      <c r="F266" s="39">
        <v>10</v>
      </c>
      <c r="G266" s="46"/>
      <c r="H266" s="39"/>
      <c r="I266" s="39"/>
      <c r="J266" s="46"/>
      <c r="K266" s="42">
        <f t="shared" si="71"/>
        <v>10</v>
      </c>
      <c r="AE266" s="79"/>
      <c r="AF266" s="80"/>
      <c r="AG266" s="80" t="s">
        <v>23</v>
      </c>
      <c r="AH266" s="80" t="s">
        <v>13</v>
      </c>
      <c r="AI266" s="80" t="s">
        <v>14</v>
      </c>
      <c r="AJ266" s="81"/>
      <c r="AK266" s="82"/>
      <c r="AL266" s="83"/>
      <c r="AM266" s="82"/>
      <c r="AN266" s="83"/>
      <c r="AO266" s="84">
        <f>SUM(AJ266:AN266)</f>
        <v>0</v>
      </c>
    </row>
    <row r="267" spans="1:41" ht="15" thickBot="1" x14ac:dyDescent="0.25">
      <c r="A267" s="43"/>
      <c r="B267" s="44"/>
      <c r="C267" s="47"/>
      <c r="D267" s="52"/>
      <c r="E267" s="52" t="s">
        <v>16</v>
      </c>
      <c r="F267" s="48"/>
      <c r="G267" s="49"/>
      <c r="H267" s="48"/>
      <c r="I267" s="48"/>
      <c r="J267" s="49"/>
      <c r="K267" s="50">
        <f t="shared" si="71"/>
        <v>0</v>
      </c>
      <c r="AE267" s="79"/>
      <c r="AF267" s="80"/>
      <c r="AG267" s="86"/>
      <c r="AH267" s="86"/>
      <c r="AI267" s="86" t="s">
        <v>16</v>
      </c>
      <c r="AJ267" s="87"/>
      <c r="AK267" s="88"/>
      <c r="AL267" s="87"/>
      <c r="AM267" s="88"/>
      <c r="AN267" s="87"/>
      <c r="AO267" s="89">
        <f t="shared" ref="AO267:AO269" si="89">SUM(AJ267:AN267)</f>
        <v>0</v>
      </c>
    </row>
    <row r="268" spans="1:41" x14ac:dyDescent="0.2">
      <c r="A268" s="43"/>
      <c r="B268" s="44"/>
      <c r="C268" s="51" t="s">
        <v>23</v>
      </c>
      <c r="D268" s="51" t="s">
        <v>13</v>
      </c>
      <c r="E268" s="51" t="s">
        <v>14</v>
      </c>
      <c r="F268" s="39"/>
      <c r="G268" s="46">
        <v>24</v>
      </c>
      <c r="H268" s="39"/>
      <c r="I268" s="39"/>
      <c r="J268" s="46">
        <v>200</v>
      </c>
      <c r="K268" s="42">
        <f t="shared" si="71"/>
        <v>224</v>
      </c>
      <c r="AE268" s="79"/>
      <c r="AF268" s="80"/>
      <c r="AG268" s="86"/>
      <c r="AH268" s="86" t="s">
        <v>17</v>
      </c>
      <c r="AI268" s="86" t="s">
        <v>14</v>
      </c>
      <c r="AJ268" s="87"/>
      <c r="AK268" s="90"/>
      <c r="AL268" s="91"/>
      <c r="AM268" s="90"/>
      <c r="AN268" s="91"/>
      <c r="AO268" s="89">
        <f t="shared" si="89"/>
        <v>0</v>
      </c>
    </row>
    <row r="269" spans="1:41" ht="15" thickBot="1" x14ac:dyDescent="0.25">
      <c r="A269" s="43"/>
      <c r="B269" s="44"/>
      <c r="C269" s="38"/>
      <c r="D269" s="38"/>
      <c r="E269" s="51" t="s">
        <v>16</v>
      </c>
      <c r="F269" s="39">
        <v>2</v>
      </c>
      <c r="G269" s="46"/>
      <c r="H269" s="39"/>
      <c r="I269" s="39"/>
      <c r="J269" s="46"/>
      <c r="K269" s="42">
        <f t="shared" si="71"/>
        <v>2</v>
      </c>
      <c r="AE269" s="79"/>
      <c r="AF269" s="80"/>
      <c r="AG269" s="92"/>
      <c r="AH269" s="92"/>
      <c r="AI269" s="92" t="s">
        <v>16</v>
      </c>
      <c r="AJ269" s="93"/>
      <c r="AK269" s="94"/>
      <c r="AL269" s="93"/>
      <c r="AM269" s="94"/>
      <c r="AN269" s="93"/>
      <c r="AO269" s="95">
        <f t="shared" si="89"/>
        <v>0</v>
      </c>
    </row>
    <row r="270" spans="1:41" x14ac:dyDescent="0.2">
      <c r="A270" s="43"/>
      <c r="B270" s="44"/>
      <c r="C270" s="38"/>
      <c r="D270" s="51" t="s">
        <v>17</v>
      </c>
      <c r="E270" s="51" t="s">
        <v>14</v>
      </c>
      <c r="F270" s="39"/>
      <c r="G270" s="46"/>
      <c r="H270" s="39"/>
      <c r="I270" s="39"/>
      <c r="J270" s="46"/>
      <c r="K270" s="42">
        <f t="shared" si="71"/>
        <v>0</v>
      </c>
      <c r="AE270" s="79"/>
      <c r="AF270" s="80"/>
      <c r="AG270" s="80" t="s">
        <v>28</v>
      </c>
      <c r="AH270" s="80" t="s">
        <v>13</v>
      </c>
      <c r="AI270" s="80" t="s">
        <v>14</v>
      </c>
      <c r="AJ270" s="81"/>
      <c r="AK270" s="82">
        <v>7</v>
      </c>
      <c r="AL270" s="83"/>
      <c r="AM270" s="82"/>
      <c r="AN270" s="83"/>
      <c r="AO270" s="84">
        <f>SUM(AJ270:AN270)</f>
        <v>7</v>
      </c>
    </row>
    <row r="271" spans="1:41" ht="15" thickBot="1" x14ac:dyDescent="0.25">
      <c r="A271" s="43"/>
      <c r="B271" s="44"/>
      <c r="C271" s="47"/>
      <c r="D271" s="52"/>
      <c r="E271" s="52" t="s">
        <v>16</v>
      </c>
      <c r="F271" s="48"/>
      <c r="G271" s="49"/>
      <c r="H271" s="48"/>
      <c r="I271" s="48"/>
      <c r="J271" s="49"/>
      <c r="K271" s="50">
        <f t="shared" si="71"/>
        <v>0</v>
      </c>
      <c r="AE271" s="79"/>
      <c r="AF271" s="80"/>
      <c r="AG271" s="86"/>
      <c r="AH271" s="86"/>
      <c r="AI271" s="86" t="s">
        <v>16</v>
      </c>
      <c r="AJ271" s="87"/>
      <c r="AK271" s="88"/>
      <c r="AL271" s="87"/>
      <c r="AM271" s="88"/>
      <c r="AN271" s="87"/>
      <c r="AO271" s="89">
        <f t="shared" ref="AO271:AO273" si="90">SUM(AJ271:AN271)</f>
        <v>0</v>
      </c>
    </row>
    <row r="272" spans="1:41" x14ac:dyDescent="0.2">
      <c r="A272" s="43"/>
      <c r="B272" s="37"/>
      <c r="C272" s="51" t="s">
        <v>28</v>
      </c>
      <c r="D272" s="51" t="s">
        <v>13</v>
      </c>
      <c r="E272" s="51" t="s">
        <v>14</v>
      </c>
      <c r="F272" s="39"/>
      <c r="G272" s="46">
        <v>15</v>
      </c>
      <c r="H272" s="39"/>
      <c r="I272" s="39"/>
      <c r="J272" s="46"/>
      <c r="K272" s="42">
        <f t="shared" si="71"/>
        <v>15</v>
      </c>
      <c r="AE272" s="79"/>
      <c r="AF272" s="80"/>
      <c r="AG272" s="86"/>
      <c r="AH272" s="86" t="s">
        <v>17</v>
      </c>
      <c r="AI272" s="86" t="s">
        <v>14</v>
      </c>
      <c r="AJ272" s="87"/>
      <c r="AK272" s="90"/>
      <c r="AL272" s="91"/>
      <c r="AM272" s="90"/>
      <c r="AN272" s="91"/>
      <c r="AO272" s="89">
        <f t="shared" si="90"/>
        <v>0</v>
      </c>
    </row>
    <row r="273" spans="1:41" ht="15" thickBot="1" x14ac:dyDescent="0.25">
      <c r="A273" s="43"/>
      <c r="B273" s="37"/>
      <c r="C273" s="38"/>
      <c r="D273" s="38"/>
      <c r="E273" s="51" t="s">
        <v>16</v>
      </c>
      <c r="F273" s="39"/>
      <c r="G273" s="46"/>
      <c r="H273" s="39"/>
      <c r="I273" s="39"/>
      <c r="J273" s="46"/>
      <c r="K273" s="42">
        <f t="shared" si="71"/>
        <v>0</v>
      </c>
      <c r="AE273" s="96"/>
      <c r="AF273" s="92"/>
      <c r="AG273" s="92"/>
      <c r="AH273" s="92"/>
      <c r="AI273" s="92" t="s">
        <v>16</v>
      </c>
      <c r="AJ273" s="93"/>
      <c r="AK273" s="94"/>
      <c r="AL273" s="93"/>
      <c r="AM273" s="94"/>
      <c r="AN273" s="93"/>
      <c r="AO273" s="95">
        <f t="shared" si="90"/>
        <v>0</v>
      </c>
    </row>
    <row r="274" spans="1:41" x14ac:dyDescent="0.2">
      <c r="A274" s="43"/>
      <c r="B274" s="37"/>
      <c r="C274" s="38"/>
      <c r="D274" s="51" t="s">
        <v>17</v>
      </c>
      <c r="E274" s="51" t="s">
        <v>14</v>
      </c>
      <c r="F274" s="39"/>
      <c r="G274" s="46"/>
      <c r="H274" s="39"/>
      <c r="I274" s="39"/>
      <c r="J274" s="46"/>
      <c r="K274" s="42">
        <f t="shared" si="71"/>
        <v>0</v>
      </c>
      <c r="AE274" s="79" t="s">
        <v>85</v>
      </c>
      <c r="AF274" s="80" t="s">
        <v>85</v>
      </c>
      <c r="AG274" s="80" t="s">
        <v>12</v>
      </c>
      <c r="AH274" s="80" t="s">
        <v>13</v>
      </c>
      <c r="AI274" s="80" t="s">
        <v>14</v>
      </c>
      <c r="AJ274" s="81"/>
      <c r="AK274" s="82"/>
      <c r="AL274" s="83"/>
      <c r="AM274" s="82"/>
      <c r="AN274" s="83"/>
      <c r="AO274" s="84">
        <f>SUM(AJ274:AN274)</f>
        <v>0</v>
      </c>
    </row>
    <row r="275" spans="1:41" ht="15" thickBot="1" x14ac:dyDescent="0.25">
      <c r="A275" s="53"/>
      <c r="B275" s="54"/>
      <c r="C275" s="47"/>
      <c r="D275" s="52"/>
      <c r="E275" s="52" t="s">
        <v>16</v>
      </c>
      <c r="F275" s="48"/>
      <c r="G275" s="49"/>
      <c r="H275" s="48"/>
      <c r="I275" s="48"/>
      <c r="J275" s="49"/>
      <c r="K275" s="50">
        <f t="shared" si="71"/>
        <v>0</v>
      </c>
      <c r="AE275" s="79"/>
      <c r="AF275" s="80"/>
      <c r="AG275" s="86"/>
      <c r="AH275" s="86"/>
      <c r="AI275" s="86" t="s">
        <v>16</v>
      </c>
      <c r="AJ275" s="87"/>
      <c r="AK275" s="88"/>
      <c r="AL275" s="87"/>
      <c r="AM275" s="88"/>
      <c r="AN275" s="87"/>
      <c r="AO275" s="89">
        <f t="shared" ref="AO275:AO277" si="91">SUM(AJ275:AN275)</f>
        <v>0</v>
      </c>
    </row>
    <row r="276" spans="1:41" x14ac:dyDescent="0.2">
      <c r="A276" s="55" t="s">
        <v>30</v>
      </c>
      <c r="B276" s="56" t="s">
        <v>30</v>
      </c>
      <c r="C276" s="38" t="s">
        <v>12</v>
      </c>
      <c r="D276" s="57" t="s">
        <v>13</v>
      </c>
      <c r="E276" s="38" t="s">
        <v>14</v>
      </c>
      <c r="F276" s="39"/>
      <c r="G276" s="40"/>
      <c r="H276" s="41"/>
      <c r="I276" s="39"/>
      <c r="J276" s="46"/>
      <c r="K276" s="42">
        <f t="shared" si="71"/>
        <v>0</v>
      </c>
      <c r="AE276" s="79"/>
      <c r="AF276" s="80"/>
      <c r="AG276" s="86"/>
      <c r="AH276" s="86" t="s">
        <v>17</v>
      </c>
      <c r="AI276" s="86" t="s">
        <v>14</v>
      </c>
      <c r="AJ276" s="87"/>
      <c r="AK276" s="90"/>
      <c r="AL276" s="91"/>
      <c r="AM276" s="90"/>
      <c r="AN276" s="91"/>
      <c r="AO276" s="89">
        <f t="shared" si="91"/>
        <v>0</v>
      </c>
    </row>
    <row r="277" spans="1:41" ht="15" thickBot="1" x14ac:dyDescent="0.25">
      <c r="A277" s="43"/>
      <c r="B277" s="44"/>
      <c r="C277" s="38"/>
      <c r="D277" s="38"/>
      <c r="E277" s="38" t="s">
        <v>16</v>
      </c>
      <c r="F277" s="39"/>
      <c r="G277" s="46"/>
      <c r="H277" s="39"/>
      <c r="I277" s="39"/>
      <c r="J277" s="46"/>
      <c r="K277" s="42">
        <f t="shared" si="71"/>
        <v>0</v>
      </c>
      <c r="AE277" s="79"/>
      <c r="AF277" s="80"/>
      <c r="AG277" s="92"/>
      <c r="AH277" s="92"/>
      <c r="AI277" s="92" t="s">
        <v>16</v>
      </c>
      <c r="AJ277" s="93"/>
      <c r="AK277" s="94"/>
      <c r="AL277" s="93"/>
      <c r="AM277" s="94"/>
      <c r="AN277" s="93"/>
      <c r="AO277" s="95">
        <f t="shared" si="91"/>
        <v>0</v>
      </c>
    </row>
    <row r="278" spans="1:41" x14ac:dyDescent="0.2">
      <c r="A278" s="43"/>
      <c r="B278" s="44"/>
      <c r="C278" s="38"/>
      <c r="D278" s="38" t="s">
        <v>17</v>
      </c>
      <c r="E278" s="38" t="s">
        <v>14</v>
      </c>
      <c r="F278" s="39"/>
      <c r="G278" s="46"/>
      <c r="H278" s="39"/>
      <c r="I278" s="39"/>
      <c r="J278" s="46"/>
      <c r="K278" s="42">
        <f t="shared" si="71"/>
        <v>0</v>
      </c>
      <c r="AE278" s="79"/>
      <c r="AF278" s="80"/>
      <c r="AG278" s="80" t="s">
        <v>69</v>
      </c>
      <c r="AH278" s="80" t="s">
        <v>13</v>
      </c>
      <c r="AI278" s="80" t="s">
        <v>14</v>
      </c>
      <c r="AJ278" s="81"/>
      <c r="AK278" s="82"/>
      <c r="AL278" s="83"/>
      <c r="AM278" s="82"/>
      <c r="AN278" s="83"/>
      <c r="AO278" s="84">
        <f>SUM(AJ278:AN278)</f>
        <v>0</v>
      </c>
    </row>
    <row r="279" spans="1:41" ht="15" thickBot="1" x14ac:dyDescent="0.25">
      <c r="A279" s="43"/>
      <c r="B279" s="44"/>
      <c r="C279" s="47"/>
      <c r="D279" s="47"/>
      <c r="E279" s="47" t="s">
        <v>16</v>
      </c>
      <c r="F279" s="48"/>
      <c r="G279" s="49"/>
      <c r="H279" s="48"/>
      <c r="I279" s="48"/>
      <c r="J279" s="49"/>
      <c r="K279" s="50">
        <f t="shared" si="71"/>
        <v>0</v>
      </c>
      <c r="AE279" s="79"/>
      <c r="AF279" s="80"/>
      <c r="AG279" s="86"/>
      <c r="AH279" s="86"/>
      <c r="AI279" s="86" t="s">
        <v>16</v>
      </c>
      <c r="AJ279" s="87"/>
      <c r="AK279" s="88"/>
      <c r="AL279" s="87"/>
      <c r="AM279" s="88"/>
      <c r="AN279" s="87"/>
      <c r="AO279" s="89">
        <f t="shared" ref="AO279:AO281" si="92">SUM(AJ279:AN279)</f>
        <v>0</v>
      </c>
    </row>
    <row r="280" spans="1:41" x14ac:dyDescent="0.2">
      <c r="A280" s="43"/>
      <c r="B280" s="44"/>
      <c r="C280" s="51" t="s">
        <v>19</v>
      </c>
      <c r="D280" s="51" t="s">
        <v>13</v>
      </c>
      <c r="E280" s="51" t="s">
        <v>14</v>
      </c>
      <c r="F280" s="39"/>
      <c r="G280" s="46"/>
      <c r="H280" s="39"/>
      <c r="I280" s="39"/>
      <c r="J280" s="46"/>
      <c r="K280" s="42">
        <f t="shared" si="71"/>
        <v>0</v>
      </c>
      <c r="AE280" s="79"/>
      <c r="AF280" s="80"/>
      <c r="AG280" s="86"/>
      <c r="AH280" s="86" t="s">
        <v>17</v>
      </c>
      <c r="AI280" s="86" t="s">
        <v>14</v>
      </c>
      <c r="AJ280" s="87"/>
      <c r="AK280" s="90"/>
      <c r="AL280" s="91"/>
      <c r="AM280" s="90"/>
      <c r="AN280" s="91"/>
      <c r="AO280" s="89">
        <f t="shared" si="92"/>
        <v>0</v>
      </c>
    </row>
    <row r="281" spans="1:41" ht="15" thickBot="1" x14ac:dyDescent="0.25">
      <c r="A281" s="43"/>
      <c r="B281" s="44"/>
      <c r="C281" s="38"/>
      <c r="D281" s="38"/>
      <c r="E281" s="51" t="s">
        <v>16</v>
      </c>
      <c r="F281" s="39"/>
      <c r="G281" s="46"/>
      <c r="H281" s="39"/>
      <c r="I281" s="39"/>
      <c r="J281" s="46"/>
      <c r="K281" s="42">
        <f t="shared" si="71"/>
        <v>0</v>
      </c>
      <c r="AE281" s="79"/>
      <c r="AF281" s="80"/>
      <c r="AG281" s="92"/>
      <c r="AH281" s="92"/>
      <c r="AI281" s="92" t="s">
        <v>16</v>
      </c>
      <c r="AJ281" s="93"/>
      <c r="AK281" s="94"/>
      <c r="AL281" s="93"/>
      <c r="AM281" s="94"/>
      <c r="AN281" s="93"/>
      <c r="AO281" s="95">
        <f t="shared" si="92"/>
        <v>0</v>
      </c>
    </row>
    <row r="282" spans="1:41" x14ac:dyDescent="0.2">
      <c r="A282" s="43"/>
      <c r="B282" s="44"/>
      <c r="C282" s="38"/>
      <c r="D282" s="51" t="s">
        <v>17</v>
      </c>
      <c r="E282" s="51" t="s">
        <v>14</v>
      </c>
      <c r="F282" s="39"/>
      <c r="G282" s="46"/>
      <c r="H282" s="39"/>
      <c r="I282" s="39"/>
      <c r="J282" s="46"/>
      <c r="K282" s="42">
        <f t="shared" si="71"/>
        <v>0</v>
      </c>
      <c r="AE282" s="79"/>
      <c r="AF282" s="80"/>
      <c r="AG282" s="80" t="s">
        <v>23</v>
      </c>
      <c r="AH282" s="80" t="s">
        <v>13</v>
      </c>
      <c r="AI282" s="80" t="s">
        <v>14</v>
      </c>
      <c r="AJ282" s="81"/>
      <c r="AK282" s="82">
        <v>10</v>
      </c>
      <c r="AL282" s="83"/>
      <c r="AM282" s="82"/>
      <c r="AN282" s="83"/>
      <c r="AO282" s="84">
        <f>SUM(AJ282:AN282)</f>
        <v>10</v>
      </c>
    </row>
    <row r="283" spans="1:41" ht="15" thickBot="1" x14ac:dyDescent="0.25">
      <c r="A283" s="43"/>
      <c r="B283" s="44"/>
      <c r="C283" s="47"/>
      <c r="D283" s="52"/>
      <c r="E283" s="52" t="s">
        <v>16</v>
      </c>
      <c r="F283" s="48"/>
      <c r="G283" s="49"/>
      <c r="H283" s="48"/>
      <c r="I283" s="48"/>
      <c r="J283" s="49"/>
      <c r="K283" s="50">
        <f t="shared" si="71"/>
        <v>0</v>
      </c>
      <c r="AE283" s="79"/>
      <c r="AF283" s="80"/>
      <c r="AG283" s="86"/>
      <c r="AH283" s="86"/>
      <c r="AI283" s="86" t="s">
        <v>16</v>
      </c>
      <c r="AJ283" s="87"/>
      <c r="AK283" s="88">
        <v>12</v>
      </c>
      <c r="AL283" s="87"/>
      <c r="AM283" s="88"/>
      <c r="AN283" s="87"/>
      <c r="AO283" s="89">
        <f t="shared" ref="AO283:AO285" si="93">SUM(AJ283:AN283)</f>
        <v>12</v>
      </c>
    </row>
    <row r="284" spans="1:41" x14ac:dyDescent="0.2">
      <c r="A284" s="43"/>
      <c r="B284" s="44"/>
      <c r="C284" s="51" t="s">
        <v>23</v>
      </c>
      <c r="D284" s="51" t="s">
        <v>13</v>
      </c>
      <c r="E284" s="51" t="s">
        <v>14</v>
      </c>
      <c r="F284" s="39"/>
      <c r="G284" s="46"/>
      <c r="H284" s="39">
        <v>7</v>
      </c>
      <c r="I284" s="39"/>
      <c r="J284" s="46"/>
      <c r="K284" s="42">
        <f t="shared" si="71"/>
        <v>7</v>
      </c>
      <c r="AE284" s="79"/>
      <c r="AF284" s="80"/>
      <c r="AG284" s="86"/>
      <c r="AH284" s="86" t="s">
        <v>17</v>
      </c>
      <c r="AI284" s="86" t="s">
        <v>14</v>
      </c>
      <c r="AJ284" s="87"/>
      <c r="AK284" s="90"/>
      <c r="AL284" s="91"/>
      <c r="AM284" s="90"/>
      <c r="AN284" s="91"/>
      <c r="AO284" s="89">
        <f t="shared" si="93"/>
        <v>0</v>
      </c>
    </row>
    <row r="285" spans="1:41" ht="15" thickBot="1" x14ac:dyDescent="0.25">
      <c r="A285" s="43"/>
      <c r="B285" s="44"/>
      <c r="C285" s="38"/>
      <c r="D285" s="38"/>
      <c r="E285" s="51" t="s">
        <v>16</v>
      </c>
      <c r="F285" s="39"/>
      <c r="G285" s="46"/>
      <c r="H285" s="39"/>
      <c r="I285" s="39"/>
      <c r="J285" s="46"/>
      <c r="K285" s="42">
        <f t="shared" si="71"/>
        <v>0</v>
      </c>
      <c r="AE285" s="79"/>
      <c r="AF285" s="80"/>
      <c r="AG285" s="92"/>
      <c r="AH285" s="92"/>
      <c r="AI285" s="92" t="s">
        <v>16</v>
      </c>
      <c r="AJ285" s="93"/>
      <c r="AK285" s="94"/>
      <c r="AL285" s="93"/>
      <c r="AM285" s="94"/>
      <c r="AN285" s="93"/>
      <c r="AO285" s="95">
        <f t="shared" si="93"/>
        <v>0</v>
      </c>
    </row>
    <row r="286" spans="1:41" x14ac:dyDescent="0.2">
      <c r="A286" s="43"/>
      <c r="B286" s="44"/>
      <c r="C286" s="38"/>
      <c r="D286" s="51" t="s">
        <v>17</v>
      </c>
      <c r="E286" s="51" t="s">
        <v>14</v>
      </c>
      <c r="F286" s="39"/>
      <c r="G286" s="46"/>
      <c r="H286" s="39"/>
      <c r="I286" s="39"/>
      <c r="J286" s="46"/>
      <c r="K286" s="42">
        <f t="shared" si="71"/>
        <v>0</v>
      </c>
      <c r="AE286" s="79"/>
      <c r="AF286" s="80"/>
      <c r="AG286" s="80" t="s">
        <v>28</v>
      </c>
      <c r="AH286" s="80" t="s">
        <v>13</v>
      </c>
      <c r="AI286" s="80" t="s">
        <v>14</v>
      </c>
      <c r="AJ286" s="81"/>
      <c r="AK286" s="82"/>
      <c r="AL286" s="83"/>
      <c r="AM286" s="82"/>
      <c r="AN286" s="83"/>
      <c r="AO286" s="84">
        <f>SUM(AJ286:AN286)</f>
        <v>0</v>
      </c>
    </row>
    <row r="287" spans="1:41" ht="15" thickBot="1" x14ac:dyDescent="0.25">
      <c r="A287" s="43"/>
      <c r="B287" s="44"/>
      <c r="C287" s="47"/>
      <c r="D287" s="52"/>
      <c r="E287" s="52" t="s">
        <v>16</v>
      </c>
      <c r="F287" s="48"/>
      <c r="G287" s="49"/>
      <c r="H287" s="48"/>
      <c r="I287" s="48"/>
      <c r="J287" s="49"/>
      <c r="K287" s="50">
        <f t="shared" si="71"/>
        <v>0</v>
      </c>
      <c r="AE287" s="79"/>
      <c r="AF287" s="80"/>
      <c r="AG287" s="86"/>
      <c r="AH287" s="86"/>
      <c r="AI287" s="86" t="s">
        <v>16</v>
      </c>
      <c r="AJ287" s="87"/>
      <c r="AK287" s="88"/>
      <c r="AL287" s="87"/>
      <c r="AM287" s="88"/>
      <c r="AN287" s="87"/>
      <c r="AO287" s="89">
        <f t="shared" ref="AO287:AO290" si="94">SUM(AJ287:AN287)</f>
        <v>0</v>
      </c>
    </row>
    <row r="288" spans="1:41" x14ac:dyDescent="0.2">
      <c r="A288" s="43"/>
      <c r="B288" s="37"/>
      <c r="C288" s="51" t="s">
        <v>28</v>
      </c>
      <c r="D288" s="51" t="s">
        <v>13</v>
      </c>
      <c r="E288" s="51" t="s">
        <v>14</v>
      </c>
      <c r="F288" s="39"/>
      <c r="G288" s="46">
        <v>10</v>
      </c>
      <c r="H288" s="39"/>
      <c r="I288" s="39"/>
      <c r="J288" s="46"/>
      <c r="K288" s="42">
        <f t="shared" si="71"/>
        <v>10</v>
      </c>
      <c r="AE288" s="79"/>
      <c r="AF288" s="80"/>
      <c r="AG288" s="86"/>
      <c r="AH288" s="86" t="s">
        <v>17</v>
      </c>
      <c r="AI288" s="86" t="s">
        <v>14</v>
      </c>
      <c r="AJ288" s="87"/>
      <c r="AK288" s="90"/>
      <c r="AL288" s="91"/>
      <c r="AM288" s="90"/>
      <c r="AN288" s="91"/>
      <c r="AO288" s="89">
        <f t="shared" si="94"/>
        <v>0</v>
      </c>
    </row>
    <row r="289" spans="1:41" ht="15" thickBot="1" x14ac:dyDescent="0.25">
      <c r="A289" s="43"/>
      <c r="B289" s="37"/>
      <c r="C289" s="38"/>
      <c r="D289" s="38"/>
      <c r="E289" s="51" t="s">
        <v>16</v>
      </c>
      <c r="F289" s="39"/>
      <c r="G289" s="46">
        <v>30</v>
      </c>
      <c r="H289" s="39"/>
      <c r="I289" s="39"/>
      <c r="J289" s="46"/>
      <c r="K289" s="42">
        <f t="shared" si="71"/>
        <v>30</v>
      </c>
      <c r="AE289" s="79"/>
      <c r="AF289" s="80"/>
      <c r="AG289" s="80"/>
      <c r="AH289" s="80"/>
      <c r="AI289" s="80" t="s">
        <v>16</v>
      </c>
      <c r="AJ289" s="91"/>
      <c r="AK289" s="90"/>
      <c r="AL289" s="91"/>
      <c r="AM289" s="90"/>
      <c r="AN289" s="91"/>
      <c r="AO289" s="89">
        <f t="shared" si="94"/>
        <v>0</v>
      </c>
    </row>
    <row r="290" spans="1:41" ht="15" thickBot="1" x14ac:dyDescent="0.25">
      <c r="A290" s="43"/>
      <c r="B290" s="37"/>
      <c r="C290" s="38"/>
      <c r="D290" s="51" t="s">
        <v>17</v>
      </c>
      <c r="E290" s="51" t="s">
        <v>14</v>
      </c>
      <c r="F290" s="39"/>
      <c r="G290" s="46"/>
      <c r="H290" s="39"/>
      <c r="I290" s="39"/>
      <c r="J290" s="46"/>
      <c r="K290" s="42">
        <f t="shared" si="71"/>
        <v>0</v>
      </c>
      <c r="AE290" s="98" t="s">
        <v>86</v>
      </c>
      <c r="AF290" s="99"/>
      <c r="AG290" s="100"/>
      <c r="AH290" s="100"/>
      <c r="AI290" s="100"/>
      <c r="AJ290" s="101">
        <f>SUM(AJ2:AJ289)</f>
        <v>1375</v>
      </c>
      <c r="AK290" s="102">
        <f>SUM(AK2:AK289)</f>
        <v>2123</v>
      </c>
      <c r="AL290" s="101">
        <f>SUM(AL2:AL289)</f>
        <v>646</v>
      </c>
      <c r="AM290" s="102">
        <f>SUM(AM2:AM289)</f>
        <v>1511</v>
      </c>
      <c r="AN290" s="101">
        <f>SUM(AN2:AN289)</f>
        <v>683</v>
      </c>
      <c r="AO290" s="103">
        <f t="shared" si="94"/>
        <v>6338</v>
      </c>
    </row>
    <row r="291" spans="1:41" ht="15" thickBot="1" x14ac:dyDescent="0.25">
      <c r="A291" s="53"/>
      <c r="B291" s="54"/>
      <c r="C291" s="47"/>
      <c r="D291" s="52"/>
      <c r="E291" s="52" t="s">
        <v>16</v>
      </c>
      <c r="F291" s="48"/>
      <c r="G291" s="49"/>
      <c r="H291" s="48"/>
      <c r="I291" s="48"/>
      <c r="J291" s="49"/>
      <c r="K291" s="50">
        <f t="shared" si="71"/>
        <v>0</v>
      </c>
      <c r="AE291" s="104"/>
      <c r="AF291" s="104"/>
      <c r="AG291" s="104"/>
      <c r="AH291" s="104"/>
      <c r="AI291" s="104"/>
      <c r="AJ291" s="105"/>
      <c r="AK291" s="105"/>
      <c r="AL291" s="105"/>
      <c r="AM291" s="105"/>
      <c r="AN291" s="105"/>
      <c r="AO291" s="105"/>
    </row>
    <row r="292" spans="1:41" x14ac:dyDescent="0.2">
      <c r="A292" s="55" t="s">
        <v>42</v>
      </c>
      <c r="B292" s="56" t="s">
        <v>42</v>
      </c>
      <c r="C292" s="38" t="s">
        <v>12</v>
      </c>
      <c r="D292" s="57" t="s">
        <v>13</v>
      </c>
      <c r="E292" s="38" t="s">
        <v>14</v>
      </c>
      <c r="F292" s="39"/>
      <c r="G292" s="40"/>
      <c r="H292" s="41"/>
      <c r="I292" s="39"/>
      <c r="J292" s="46"/>
      <c r="K292" s="42">
        <f t="shared" si="71"/>
        <v>0</v>
      </c>
      <c r="AE292" s="3"/>
      <c r="AF292" s="3"/>
      <c r="AJ292"/>
      <c r="AK292"/>
      <c r="AL292"/>
      <c r="AM292"/>
      <c r="AN292"/>
      <c r="AO292"/>
    </row>
    <row r="293" spans="1:41" x14ac:dyDescent="0.2">
      <c r="A293" s="43"/>
      <c r="B293" s="44"/>
      <c r="C293" s="38"/>
      <c r="D293" s="38"/>
      <c r="E293" s="38" t="s">
        <v>16</v>
      </c>
      <c r="F293" s="39"/>
      <c r="G293" s="46"/>
      <c r="H293" s="39"/>
      <c r="I293" s="39"/>
      <c r="J293" s="46"/>
      <c r="K293" s="42">
        <f t="shared" si="71"/>
        <v>0</v>
      </c>
    </row>
    <row r="294" spans="1:41" x14ac:dyDescent="0.2">
      <c r="A294" s="43"/>
      <c r="B294" s="44"/>
      <c r="C294" s="38"/>
      <c r="D294" s="38" t="s">
        <v>17</v>
      </c>
      <c r="E294" s="38" t="s">
        <v>14</v>
      </c>
      <c r="F294" s="39"/>
      <c r="G294" s="46"/>
      <c r="H294" s="39"/>
      <c r="I294" s="39"/>
      <c r="J294" s="46"/>
      <c r="K294" s="42">
        <f t="shared" si="71"/>
        <v>0</v>
      </c>
    </row>
    <row r="295" spans="1:41" ht="15" thickBot="1" x14ac:dyDescent="0.25">
      <c r="A295" s="43"/>
      <c r="B295" s="44"/>
      <c r="C295" s="47"/>
      <c r="D295" s="47"/>
      <c r="E295" s="47" t="s">
        <v>16</v>
      </c>
      <c r="F295" s="48"/>
      <c r="G295" s="49"/>
      <c r="H295" s="48"/>
      <c r="I295" s="48"/>
      <c r="J295" s="49"/>
      <c r="K295" s="50">
        <f t="shared" si="71"/>
        <v>0</v>
      </c>
    </row>
    <row r="296" spans="1:41" x14ac:dyDescent="0.2">
      <c r="A296" s="43"/>
      <c r="B296" s="44"/>
      <c r="C296" s="51" t="s">
        <v>19</v>
      </c>
      <c r="D296" s="51" t="s">
        <v>13</v>
      </c>
      <c r="E296" s="51" t="s">
        <v>14</v>
      </c>
      <c r="F296" s="39"/>
      <c r="G296" s="46"/>
      <c r="H296" s="39"/>
      <c r="I296" s="39"/>
      <c r="J296" s="46"/>
      <c r="K296" s="42">
        <f t="shared" si="71"/>
        <v>0</v>
      </c>
    </row>
    <row r="297" spans="1:41" x14ac:dyDescent="0.2">
      <c r="A297" s="43"/>
      <c r="B297" s="44"/>
      <c r="C297" s="38"/>
      <c r="D297" s="38"/>
      <c r="E297" s="51" t="s">
        <v>16</v>
      </c>
      <c r="F297" s="39"/>
      <c r="G297" s="46"/>
      <c r="H297" s="39"/>
      <c r="I297" s="39"/>
      <c r="J297" s="46"/>
      <c r="K297" s="42">
        <f t="shared" si="71"/>
        <v>0</v>
      </c>
    </row>
    <row r="298" spans="1:41" x14ac:dyDescent="0.2">
      <c r="A298" s="43"/>
      <c r="B298" s="44"/>
      <c r="C298" s="38"/>
      <c r="D298" s="51" t="s">
        <v>17</v>
      </c>
      <c r="E298" s="51" t="s">
        <v>14</v>
      </c>
      <c r="F298" s="39"/>
      <c r="G298" s="46"/>
      <c r="H298" s="39"/>
      <c r="I298" s="39"/>
      <c r="J298" s="46"/>
      <c r="K298" s="42">
        <f t="shared" si="71"/>
        <v>0</v>
      </c>
    </row>
    <row r="299" spans="1:41" ht="15" thickBot="1" x14ac:dyDescent="0.25">
      <c r="A299" s="43"/>
      <c r="B299" s="44"/>
      <c r="C299" s="47"/>
      <c r="D299" s="52"/>
      <c r="E299" s="52" t="s">
        <v>16</v>
      </c>
      <c r="F299" s="48"/>
      <c r="G299" s="49"/>
      <c r="H299" s="48"/>
      <c r="I299" s="48"/>
      <c r="J299" s="49"/>
      <c r="K299" s="50">
        <f t="shared" si="71"/>
        <v>0</v>
      </c>
    </row>
    <row r="300" spans="1:41" x14ac:dyDescent="0.2">
      <c r="A300" s="43"/>
      <c r="B300" s="44"/>
      <c r="C300" s="51" t="s">
        <v>23</v>
      </c>
      <c r="D300" s="51" t="s">
        <v>13</v>
      </c>
      <c r="E300" s="51" t="s">
        <v>14</v>
      </c>
      <c r="F300" s="39"/>
      <c r="G300" s="46"/>
      <c r="H300" s="39"/>
      <c r="I300" s="39"/>
      <c r="J300" s="46"/>
      <c r="K300" s="42">
        <f t="shared" si="71"/>
        <v>0</v>
      </c>
    </row>
    <row r="301" spans="1:41" x14ac:dyDescent="0.2">
      <c r="A301" s="43"/>
      <c r="B301" s="44"/>
      <c r="C301" s="38"/>
      <c r="D301" s="38"/>
      <c r="E301" s="51" t="s">
        <v>16</v>
      </c>
      <c r="F301" s="39">
        <v>3</v>
      </c>
      <c r="G301" s="46"/>
      <c r="H301" s="39"/>
      <c r="I301" s="39"/>
      <c r="J301" s="46"/>
      <c r="K301" s="42">
        <f t="shared" si="71"/>
        <v>3</v>
      </c>
    </row>
    <row r="302" spans="1:41" x14ac:dyDescent="0.2">
      <c r="A302" s="43"/>
      <c r="B302" s="44"/>
      <c r="C302" s="38"/>
      <c r="D302" s="51" t="s">
        <v>17</v>
      </c>
      <c r="E302" s="51" t="s">
        <v>14</v>
      </c>
      <c r="F302" s="39"/>
      <c r="G302" s="46"/>
      <c r="H302" s="39"/>
      <c r="I302" s="39"/>
      <c r="J302" s="46"/>
      <c r="K302" s="42">
        <f t="shared" si="71"/>
        <v>0</v>
      </c>
    </row>
    <row r="303" spans="1:41" ht="15" thickBot="1" x14ac:dyDescent="0.25">
      <c r="A303" s="43"/>
      <c r="B303" s="44"/>
      <c r="C303" s="47"/>
      <c r="D303" s="52"/>
      <c r="E303" s="52" t="s">
        <v>16</v>
      </c>
      <c r="F303" s="48"/>
      <c r="G303" s="49"/>
      <c r="H303" s="48"/>
      <c r="I303" s="48"/>
      <c r="J303" s="49"/>
      <c r="K303" s="50">
        <f t="shared" si="71"/>
        <v>0</v>
      </c>
    </row>
    <row r="304" spans="1:41" x14ac:dyDescent="0.2">
      <c r="A304" s="43"/>
      <c r="B304" s="37"/>
      <c r="C304" s="51" t="s">
        <v>28</v>
      </c>
      <c r="D304" s="51" t="s">
        <v>13</v>
      </c>
      <c r="E304" s="51" t="s">
        <v>14</v>
      </c>
      <c r="F304" s="39"/>
      <c r="G304" s="46"/>
      <c r="H304" s="39"/>
      <c r="I304" s="39">
        <v>20</v>
      </c>
      <c r="J304" s="46"/>
      <c r="K304" s="42">
        <f t="shared" si="71"/>
        <v>20</v>
      </c>
    </row>
    <row r="305" spans="1:11" x14ac:dyDescent="0.2">
      <c r="A305" s="43"/>
      <c r="B305" s="37"/>
      <c r="C305" s="38"/>
      <c r="D305" s="38"/>
      <c r="E305" s="51" t="s">
        <v>16</v>
      </c>
      <c r="F305" s="39"/>
      <c r="G305" s="46"/>
      <c r="H305" s="39"/>
      <c r="I305" s="39"/>
      <c r="J305" s="46"/>
      <c r="K305" s="42">
        <f t="shared" si="71"/>
        <v>0</v>
      </c>
    </row>
    <row r="306" spans="1:11" x14ac:dyDescent="0.2">
      <c r="A306" s="43"/>
      <c r="B306" s="37"/>
      <c r="C306" s="38"/>
      <c r="D306" s="51" t="s">
        <v>17</v>
      </c>
      <c r="E306" s="51" t="s">
        <v>14</v>
      </c>
      <c r="F306" s="39"/>
      <c r="G306" s="46"/>
      <c r="H306" s="39"/>
      <c r="I306" s="39"/>
      <c r="J306" s="46"/>
      <c r="K306" s="42">
        <f t="shared" si="71"/>
        <v>0</v>
      </c>
    </row>
    <row r="307" spans="1:11" ht="15" thickBot="1" x14ac:dyDescent="0.25">
      <c r="A307" s="53"/>
      <c r="B307" s="54"/>
      <c r="C307" s="47"/>
      <c r="D307" s="52"/>
      <c r="E307" s="52" t="s">
        <v>16</v>
      </c>
      <c r="F307" s="48"/>
      <c r="G307" s="49"/>
      <c r="H307" s="48"/>
      <c r="I307" s="48"/>
      <c r="J307" s="49"/>
      <c r="K307" s="50">
        <f t="shared" si="71"/>
        <v>0</v>
      </c>
    </row>
    <row r="308" spans="1:11" x14ac:dyDescent="0.2">
      <c r="A308" s="55" t="s">
        <v>43</v>
      </c>
      <c r="B308" s="56" t="s">
        <v>43</v>
      </c>
      <c r="C308" s="38" t="s">
        <v>12</v>
      </c>
      <c r="D308" s="57" t="s">
        <v>13</v>
      </c>
      <c r="E308" s="38" t="s">
        <v>14</v>
      </c>
      <c r="F308" s="39"/>
      <c r="G308" s="40"/>
      <c r="H308" s="41"/>
      <c r="I308" s="39"/>
      <c r="J308" s="46"/>
      <c r="K308" s="42">
        <f t="shared" si="71"/>
        <v>0</v>
      </c>
    </row>
    <row r="309" spans="1:11" x14ac:dyDescent="0.2">
      <c r="A309" s="43"/>
      <c r="B309" s="44"/>
      <c r="C309" s="38"/>
      <c r="D309" s="38"/>
      <c r="E309" s="38" t="s">
        <v>16</v>
      </c>
      <c r="F309" s="39"/>
      <c r="G309" s="46"/>
      <c r="H309" s="39"/>
      <c r="I309" s="39"/>
      <c r="J309" s="46"/>
      <c r="K309" s="42">
        <f t="shared" si="71"/>
        <v>0</v>
      </c>
    </row>
    <row r="310" spans="1:11" x14ac:dyDescent="0.2">
      <c r="A310" s="43"/>
      <c r="B310" s="44"/>
      <c r="C310" s="38"/>
      <c r="D310" s="38" t="s">
        <v>17</v>
      </c>
      <c r="E310" s="38" t="s">
        <v>14</v>
      </c>
      <c r="F310" s="39"/>
      <c r="G310" s="46"/>
      <c r="H310" s="39"/>
      <c r="I310" s="39"/>
      <c r="J310" s="46"/>
      <c r="K310" s="42">
        <f t="shared" si="71"/>
        <v>0</v>
      </c>
    </row>
    <row r="311" spans="1:11" ht="15" thickBot="1" x14ac:dyDescent="0.25">
      <c r="A311" s="43"/>
      <c r="B311" s="44"/>
      <c r="C311" s="47"/>
      <c r="D311" s="47"/>
      <c r="E311" s="47" t="s">
        <v>16</v>
      </c>
      <c r="F311" s="48"/>
      <c r="G311" s="49"/>
      <c r="H311" s="48"/>
      <c r="I311" s="48"/>
      <c r="J311" s="49"/>
      <c r="K311" s="50">
        <f t="shared" si="71"/>
        <v>0</v>
      </c>
    </row>
    <row r="312" spans="1:11" x14ac:dyDescent="0.2">
      <c r="A312" s="43"/>
      <c r="B312" s="44"/>
      <c r="C312" s="51" t="s">
        <v>19</v>
      </c>
      <c r="D312" s="51" t="s">
        <v>13</v>
      </c>
      <c r="E312" s="51" t="s">
        <v>14</v>
      </c>
      <c r="F312" s="39"/>
      <c r="G312" s="46"/>
      <c r="H312" s="39"/>
      <c r="I312" s="39"/>
      <c r="J312" s="46"/>
      <c r="K312" s="42">
        <f t="shared" si="71"/>
        <v>0</v>
      </c>
    </row>
    <row r="313" spans="1:11" x14ac:dyDescent="0.2">
      <c r="A313" s="43"/>
      <c r="B313" s="44"/>
      <c r="C313" s="38"/>
      <c r="D313" s="38"/>
      <c r="E313" s="51" t="s">
        <v>16</v>
      </c>
      <c r="F313" s="39"/>
      <c r="G313" s="46"/>
      <c r="H313" s="39"/>
      <c r="I313" s="39"/>
      <c r="J313" s="46"/>
      <c r="K313" s="42">
        <f t="shared" si="71"/>
        <v>0</v>
      </c>
    </row>
    <row r="314" spans="1:11" x14ac:dyDescent="0.2">
      <c r="A314" s="43"/>
      <c r="B314" s="44"/>
      <c r="C314" s="38"/>
      <c r="D314" s="51" t="s">
        <v>17</v>
      </c>
      <c r="E314" s="51" t="s">
        <v>14</v>
      </c>
      <c r="F314" s="39"/>
      <c r="G314" s="46"/>
      <c r="H314" s="39"/>
      <c r="I314" s="39"/>
      <c r="J314" s="46"/>
      <c r="K314" s="42">
        <f t="shared" si="71"/>
        <v>0</v>
      </c>
    </row>
    <row r="315" spans="1:11" ht="15" thickBot="1" x14ac:dyDescent="0.25">
      <c r="A315" s="43"/>
      <c r="B315" s="44"/>
      <c r="C315" s="47"/>
      <c r="D315" s="52"/>
      <c r="E315" s="52" t="s">
        <v>16</v>
      </c>
      <c r="F315" s="48"/>
      <c r="G315" s="49"/>
      <c r="H315" s="48"/>
      <c r="I315" s="48"/>
      <c r="J315" s="49"/>
      <c r="K315" s="50">
        <f t="shared" si="71"/>
        <v>0</v>
      </c>
    </row>
    <row r="316" spans="1:11" x14ac:dyDescent="0.2">
      <c r="A316" s="43"/>
      <c r="B316" s="44"/>
      <c r="C316" s="51" t="s">
        <v>23</v>
      </c>
      <c r="D316" s="51" t="s">
        <v>13</v>
      </c>
      <c r="E316" s="51" t="s">
        <v>14</v>
      </c>
      <c r="F316" s="39"/>
      <c r="G316" s="46"/>
      <c r="H316" s="39"/>
      <c r="I316" s="39">
        <v>20</v>
      </c>
      <c r="J316" s="46"/>
      <c r="K316" s="42">
        <f t="shared" si="71"/>
        <v>20</v>
      </c>
    </row>
    <row r="317" spans="1:11" x14ac:dyDescent="0.2">
      <c r="A317" s="43"/>
      <c r="B317" s="44"/>
      <c r="C317" s="38"/>
      <c r="D317" s="38"/>
      <c r="E317" s="51" t="s">
        <v>16</v>
      </c>
      <c r="F317" s="39"/>
      <c r="G317" s="46"/>
      <c r="H317" s="39"/>
      <c r="I317" s="39"/>
      <c r="J317" s="46"/>
      <c r="K317" s="42">
        <f t="shared" si="71"/>
        <v>0</v>
      </c>
    </row>
    <row r="318" spans="1:11" x14ac:dyDescent="0.2">
      <c r="A318" s="43"/>
      <c r="B318" s="44"/>
      <c r="C318" s="38"/>
      <c r="D318" s="51" t="s">
        <v>17</v>
      </c>
      <c r="E318" s="51" t="s">
        <v>14</v>
      </c>
      <c r="F318" s="39"/>
      <c r="G318" s="46"/>
      <c r="H318" s="39"/>
      <c r="I318" s="39"/>
      <c r="J318" s="46"/>
      <c r="K318" s="42">
        <f t="shared" si="71"/>
        <v>0</v>
      </c>
    </row>
    <row r="319" spans="1:11" ht="15" thickBot="1" x14ac:dyDescent="0.25">
      <c r="A319" s="43"/>
      <c r="B319" s="44"/>
      <c r="C319" s="47"/>
      <c r="D319" s="52"/>
      <c r="E319" s="52" t="s">
        <v>16</v>
      </c>
      <c r="F319" s="48"/>
      <c r="G319" s="49"/>
      <c r="H319" s="48"/>
      <c r="I319" s="48"/>
      <c r="J319" s="49"/>
      <c r="K319" s="50">
        <f t="shared" si="71"/>
        <v>0</v>
      </c>
    </row>
    <row r="320" spans="1:11" x14ac:dyDescent="0.2">
      <c r="A320" s="43"/>
      <c r="B320" s="37"/>
      <c r="C320" s="51" t="s">
        <v>28</v>
      </c>
      <c r="D320" s="51" t="s">
        <v>13</v>
      </c>
      <c r="E320" s="51" t="s">
        <v>14</v>
      </c>
      <c r="F320" s="39"/>
      <c r="G320" s="46"/>
      <c r="H320" s="39"/>
      <c r="I320" s="39"/>
      <c r="J320" s="46"/>
      <c r="K320" s="42">
        <f t="shared" si="71"/>
        <v>0</v>
      </c>
    </row>
    <row r="321" spans="1:11" x14ac:dyDescent="0.2">
      <c r="A321" s="43"/>
      <c r="B321" s="37"/>
      <c r="C321" s="38"/>
      <c r="D321" s="38"/>
      <c r="E321" s="51" t="s">
        <v>16</v>
      </c>
      <c r="F321" s="39"/>
      <c r="G321" s="46"/>
      <c r="H321" s="39"/>
      <c r="I321" s="39"/>
      <c r="J321" s="46"/>
      <c r="K321" s="42">
        <f t="shared" si="71"/>
        <v>0</v>
      </c>
    </row>
    <row r="322" spans="1:11" x14ac:dyDescent="0.2">
      <c r="A322" s="43"/>
      <c r="B322" s="37"/>
      <c r="C322" s="38"/>
      <c r="D322" s="51" t="s">
        <v>17</v>
      </c>
      <c r="E322" s="51" t="s">
        <v>14</v>
      </c>
      <c r="F322" s="39"/>
      <c r="G322" s="46"/>
      <c r="H322" s="39"/>
      <c r="I322" s="39"/>
      <c r="J322" s="46"/>
      <c r="K322" s="42">
        <f t="shared" si="71"/>
        <v>0</v>
      </c>
    </row>
    <row r="323" spans="1:11" ht="15" thickBot="1" x14ac:dyDescent="0.25">
      <c r="A323" s="53"/>
      <c r="B323" s="59"/>
      <c r="C323" s="47"/>
      <c r="D323" s="52"/>
      <c r="E323" s="52" t="s">
        <v>16</v>
      </c>
      <c r="F323" s="48"/>
      <c r="G323" s="49"/>
      <c r="H323" s="48"/>
      <c r="I323" s="48"/>
      <c r="J323" s="49"/>
      <c r="K323" s="50">
        <f t="shared" si="71"/>
        <v>0</v>
      </c>
    </row>
    <row r="324" spans="1:11" x14ac:dyDescent="0.2">
      <c r="A324" s="60" t="s">
        <v>44</v>
      </c>
      <c r="B324" s="56" t="s">
        <v>44</v>
      </c>
      <c r="C324" s="38" t="s">
        <v>12</v>
      </c>
      <c r="D324" s="57" t="s">
        <v>13</v>
      </c>
      <c r="E324" s="38" t="s">
        <v>14</v>
      </c>
      <c r="F324" s="39"/>
      <c r="G324" s="40"/>
      <c r="H324" s="41"/>
      <c r="I324" s="39"/>
      <c r="J324" s="46"/>
      <c r="K324" s="42">
        <f t="shared" si="71"/>
        <v>0</v>
      </c>
    </row>
    <row r="325" spans="1:11" x14ac:dyDescent="0.2">
      <c r="A325" s="43"/>
      <c r="B325" s="44"/>
      <c r="C325" s="38"/>
      <c r="D325" s="38"/>
      <c r="E325" s="38" t="s">
        <v>16</v>
      </c>
      <c r="F325" s="39"/>
      <c r="G325" s="46"/>
      <c r="H325" s="39"/>
      <c r="I325" s="39"/>
      <c r="J325" s="46">
        <v>0.5</v>
      </c>
      <c r="K325" s="42">
        <f t="shared" ref="K325:K388" si="95">SUM(F325:J325)</f>
        <v>0.5</v>
      </c>
    </row>
    <row r="326" spans="1:11" x14ac:dyDescent="0.2">
      <c r="A326" s="43"/>
      <c r="B326" s="44"/>
      <c r="C326" s="38"/>
      <c r="D326" s="38" t="s">
        <v>17</v>
      </c>
      <c r="E326" s="38" t="s">
        <v>14</v>
      </c>
      <c r="F326" s="39"/>
      <c r="G326" s="46"/>
      <c r="H326" s="39"/>
      <c r="I326" s="39"/>
      <c r="J326" s="46"/>
      <c r="K326" s="42">
        <f t="shared" si="95"/>
        <v>0</v>
      </c>
    </row>
    <row r="327" spans="1:11" ht="15" thickBot="1" x14ac:dyDescent="0.25">
      <c r="A327" s="43"/>
      <c r="B327" s="44"/>
      <c r="C327" s="47"/>
      <c r="D327" s="47"/>
      <c r="E327" s="47" t="s">
        <v>16</v>
      </c>
      <c r="F327" s="48"/>
      <c r="G327" s="49"/>
      <c r="H327" s="48"/>
      <c r="I327" s="48"/>
      <c r="J327" s="49"/>
      <c r="K327" s="50">
        <f t="shared" si="95"/>
        <v>0</v>
      </c>
    </row>
    <row r="328" spans="1:11" x14ac:dyDescent="0.2">
      <c r="A328" s="43"/>
      <c r="B328" s="44"/>
      <c r="C328" s="51" t="s">
        <v>19</v>
      </c>
      <c r="D328" s="51" t="s">
        <v>13</v>
      </c>
      <c r="E328" s="61" t="s">
        <v>14</v>
      </c>
      <c r="F328" s="62"/>
      <c r="G328" s="46"/>
      <c r="H328" s="39"/>
      <c r="I328" s="39"/>
      <c r="J328" s="46"/>
      <c r="K328" s="42">
        <f t="shared" si="95"/>
        <v>0</v>
      </c>
    </row>
    <row r="329" spans="1:11" x14ac:dyDescent="0.2">
      <c r="A329" s="43"/>
      <c r="B329" s="44"/>
      <c r="C329" s="38"/>
      <c r="D329" s="38"/>
      <c r="E329" s="51" t="s">
        <v>16</v>
      </c>
      <c r="F329" s="39"/>
      <c r="G329" s="46"/>
      <c r="H329" s="39"/>
      <c r="I329" s="39"/>
      <c r="J329" s="46"/>
      <c r="K329" s="42">
        <f t="shared" si="95"/>
        <v>0</v>
      </c>
    </row>
    <row r="330" spans="1:11" x14ac:dyDescent="0.2">
      <c r="A330" s="43"/>
      <c r="B330" s="44"/>
      <c r="C330" s="38"/>
      <c r="D330" s="51" t="s">
        <v>17</v>
      </c>
      <c r="E330" s="51" t="s">
        <v>14</v>
      </c>
      <c r="F330" s="39"/>
      <c r="G330" s="46"/>
      <c r="H330" s="39"/>
      <c r="I330" s="39"/>
      <c r="J330" s="46"/>
      <c r="K330" s="42">
        <f t="shared" si="95"/>
        <v>0</v>
      </c>
    </row>
    <row r="331" spans="1:11" ht="15" thickBot="1" x14ac:dyDescent="0.25">
      <c r="A331" s="43"/>
      <c r="B331" s="44"/>
      <c r="C331" s="47"/>
      <c r="D331" s="52"/>
      <c r="E331" s="52" t="s">
        <v>16</v>
      </c>
      <c r="F331" s="48"/>
      <c r="G331" s="49"/>
      <c r="H331" s="48"/>
      <c r="I331" s="48"/>
      <c r="J331" s="49"/>
      <c r="K331" s="50">
        <f t="shared" si="95"/>
        <v>0</v>
      </c>
    </row>
    <row r="332" spans="1:11" x14ac:dyDescent="0.2">
      <c r="A332" s="43"/>
      <c r="B332" s="44"/>
      <c r="C332" s="51" t="s">
        <v>23</v>
      </c>
      <c r="D332" s="51" t="s">
        <v>13</v>
      </c>
      <c r="E332" s="51" t="s">
        <v>14</v>
      </c>
      <c r="F332" s="39"/>
      <c r="G332" s="46"/>
      <c r="H332" s="39"/>
      <c r="I332" s="39"/>
      <c r="J332" s="46"/>
      <c r="K332" s="42">
        <f t="shared" si="95"/>
        <v>0</v>
      </c>
    </row>
    <row r="333" spans="1:11" x14ac:dyDescent="0.2">
      <c r="A333" s="43"/>
      <c r="B333" s="44"/>
      <c r="C333" s="38"/>
      <c r="D333" s="38"/>
      <c r="E333" s="51" t="s">
        <v>16</v>
      </c>
      <c r="F333" s="39"/>
      <c r="G333" s="46"/>
      <c r="H333" s="39"/>
      <c r="I333" s="39"/>
      <c r="J333" s="46"/>
      <c r="K333" s="42">
        <f t="shared" si="95"/>
        <v>0</v>
      </c>
    </row>
    <row r="334" spans="1:11" x14ac:dyDescent="0.2">
      <c r="A334" s="43"/>
      <c r="B334" s="44"/>
      <c r="C334" s="38"/>
      <c r="D334" s="51" t="s">
        <v>17</v>
      </c>
      <c r="E334" s="51" t="s">
        <v>14</v>
      </c>
      <c r="F334" s="39"/>
      <c r="G334" s="46"/>
      <c r="H334" s="39"/>
      <c r="I334" s="39"/>
      <c r="J334" s="46"/>
      <c r="K334" s="42">
        <f t="shared" si="95"/>
        <v>0</v>
      </c>
    </row>
    <row r="335" spans="1:11" ht="15" thickBot="1" x14ac:dyDescent="0.25">
      <c r="A335" s="43"/>
      <c r="B335" s="44"/>
      <c r="C335" s="47"/>
      <c r="D335" s="52"/>
      <c r="E335" s="52" t="s">
        <v>16</v>
      </c>
      <c r="F335" s="48"/>
      <c r="G335" s="49"/>
      <c r="H335" s="48"/>
      <c r="I335" s="48"/>
      <c r="J335" s="49"/>
      <c r="K335" s="50">
        <f t="shared" si="95"/>
        <v>0</v>
      </c>
    </row>
    <row r="336" spans="1:11" x14ac:dyDescent="0.2">
      <c r="A336" s="43"/>
      <c r="B336" s="37"/>
      <c r="C336" s="51" t="s">
        <v>28</v>
      </c>
      <c r="D336" s="51" t="s">
        <v>13</v>
      </c>
      <c r="E336" s="51" t="s">
        <v>14</v>
      </c>
      <c r="F336" s="39"/>
      <c r="G336" s="46"/>
      <c r="H336" s="39"/>
      <c r="I336" s="39"/>
      <c r="J336" s="46"/>
      <c r="K336" s="42">
        <f t="shared" si="95"/>
        <v>0</v>
      </c>
    </row>
    <row r="337" spans="1:11" x14ac:dyDescent="0.2">
      <c r="A337" s="43"/>
      <c r="B337" s="37"/>
      <c r="C337" s="38"/>
      <c r="D337" s="38"/>
      <c r="E337" s="51" t="s">
        <v>16</v>
      </c>
      <c r="F337" s="39"/>
      <c r="G337" s="46"/>
      <c r="H337" s="39"/>
      <c r="I337" s="39"/>
      <c r="J337" s="46"/>
      <c r="K337" s="42">
        <f t="shared" si="95"/>
        <v>0</v>
      </c>
    </row>
    <row r="338" spans="1:11" x14ac:dyDescent="0.2">
      <c r="A338" s="43"/>
      <c r="B338" s="37"/>
      <c r="C338" s="38"/>
      <c r="D338" s="51" t="s">
        <v>17</v>
      </c>
      <c r="E338" s="51" t="s">
        <v>14</v>
      </c>
      <c r="F338" s="39"/>
      <c r="G338" s="46"/>
      <c r="H338" s="39"/>
      <c r="I338" s="39"/>
      <c r="J338" s="46"/>
      <c r="K338" s="42">
        <f t="shared" si="95"/>
        <v>0</v>
      </c>
    </row>
    <row r="339" spans="1:11" ht="15" thickBot="1" x14ac:dyDescent="0.25">
      <c r="A339" s="53"/>
      <c r="B339" s="54"/>
      <c r="C339" s="47"/>
      <c r="D339" s="52"/>
      <c r="E339" s="52" t="s">
        <v>16</v>
      </c>
      <c r="F339" s="48"/>
      <c r="G339" s="49"/>
      <c r="H339" s="48"/>
      <c r="I339" s="48"/>
      <c r="J339" s="49"/>
      <c r="K339" s="50">
        <f t="shared" si="95"/>
        <v>0</v>
      </c>
    </row>
    <row r="340" spans="1:11" x14ac:dyDescent="0.2">
      <c r="A340" s="55" t="s">
        <v>45</v>
      </c>
      <c r="B340" s="56" t="s">
        <v>45</v>
      </c>
      <c r="C340" s="38" t="s">
        <v>12</v>
      </c>
      <c r="D340" s="57" t="s">
        <v>13</v>
      </c>
      <c r="E340" s="38" t="s">
        <v>14</v>
      </c>
      <c r="F340" s="39"/>
      <c r="G340" s="40"/>
      <c r="H340" s="41">
        <v>10</v>
      </c>
      <c r="I340" s="39"/>
      <c r="J340" s="46"/>
      <c r="K340" s="42">
        <f t="shared" si="95"/>
        <v>10</v>
      </c>
    </row>
    <row r="341" spans="1:11" x14ac:dyDescent="0.2">
      <c r="A341" s="43"/>
      <c r="B341" s="44"/>
      <c r="C341" s="38"/>
      <c r="D341" s="38"/>
      <c r="E341" s="38" t="s">
        <v>16</v>
      </c>
      <c r="F341" s="39"/>
      <c r="G341" s="46"/>
      <c r="H341" s="39"/>
      <c r="I341" s="39"/>
      <c r="J341" s="46"/>
      <c r="K341" s="42">
        <f t="shared" si="95"/>
        <v>0</v>
      </c>
    </row>
    <row r="342" spans="1:11" x14ac:dyDescent="0.2">
      <c r="A342" s="43"/>
      <c r="B342" s="44"/>
      <c r="C342" s="38"/>
      <c r="D342" s="38" t="s">
        <v>17</v>
      </c>
      <c r="E342" s="38" t="s">
        <v>14</v>
      </c>
      <c r="F342" s="39"/>
      <c r="G342" s="46"/>
      <c r="H342" s="39">
        <v>5</v>
      </c>
      <c r="I342" s="39"/>
      <c r="J342" s="46"/>
      <c r="K342" s="42">
        <f t="shared" si="95"/>
        <v>5</v>
      </c>
    </row>
    <row r="343" spans="1:11" ht="15" thickBot="1" x14ac:dyDescent="0.25">
      <c r="A343" s="43"/>
      <c r="B343" s="44"/>
      <c r="C343" s="47"/>
      <c r="D343" s="47"/>
      <c r="E343" s="47" t="s">
        <v>16</v>
      </c>
      <c r="F343" s="48"/>
      <c r="G343" s="49"/>
      <c r="H343" s="48"/>
      <c r="I343" s="48"/>
      <c r="J343" s="49"/>
      <c r="K343" s="50">
        <f t="shared" si="95"/>
        <v>0</v>
      </c>
    </row>
    <row r="344" spans="1:11" x14ac:dyDescent="0.2">
      <c r="A344" s="43"/>
      <c r="B344" s="44"/>
      <c r="C344" s="51" t="s">
        <v>19</v>
      </c>
      <c r="D344" s="51" t="s">
        <v>13</v>
      </c>
      <c r="E344" s="51" t="s">
        <v>14</v>
      </c>
      <c r="F344" s="39"/>
      <c r="G344" s="46"/>
      <c r="H344" s="39"/>
      <c r="I344" s="39"/>
      <c r="J344" s="46"/>
      <c r="K344" s="42">
        <f t="shared" si="95"/>
        <v>0</v>
      </c>
    </row>
    <row r="345" spans="1:11" x14ac:dyDescent="0.2">
      <c r="A345" s="43"/>
      <c r="B345" s="44"/>
      <c r="C345" s="38"/>
      <c r="D345" s="38"/>
      <c r="E345" s="51" t="s">
        <v>16</v>
      </c>
      <c r="F345" s="39"/>
      <c r="G345" s="46"/>
      <c r="H345" s="39"/>
      <c r="I345" s="39"/>
      <c r="J345" s="46"/>
      <c r="K345" s="42">
        <f t="shared" si="95"/>
        <v>0</v>
      </c>
    </row>
    <row r="346" spans="1:11" x14ac:dyDescent="0.2">
      <c r="A346" s="43"/>
      <c r="B346" s="44"/>
      <c r="C346" s="38"/>
      <c r="D346" s="51" t="s">
        <v>17</v>
      </c>
      <c r="E346" s="51" t="s">
        <v>14</v>
      </c>
      <c r="F346" s="39"/>
      <c r="G346" s="46"/>
      <c r="H346" s="39"/>
      <c r="I346" s="39"/>
      <c r="J346" s="46"/>
      <c r="K346" s="42">
        <f t="shared" si="95"/>
        <v>0</v>
      </c>
    </row>
    <row r="347" spans="1:11" ht="15" thickBot="1" x14ac:dyDescent="0.25">
      <c r="A347" s="43"/>
      <c r="B347" s="44"/>
      <c r="C347" s="47"/>
      <c r="D347" s="52"/>
      <c r="E347" s="52" t="s">
        <v>16</v>
      </c>
      <c r="F347" s="48"/>
      <c r="G347" s="49"/>
      <c r="H347" s="48"/>
      <c r="I347" s="48"/>
      <c r="J347" s="49"/>
      <c r="K347" s="50">
        <f t="shared" si="95"/>
        <v>0</v>
      </c>
    </row>
    <row r="348" spans="1:11" x14ac:dyDescent="0.2">
      <c r="A348" s="43"/>
      <c r="B348" s="44"/>
      <c r="C348" s="51" t="s">
        <v>23</v>
      </c>
      <c r="D348" s="51" t="s">
        <v>13</v>
      </c>
      <c r="E348" s="51" t="s">
        <v>14</v>
      </c>
      <c r="F348" s="39"/>
      <c r="G348" s="46"/>
      <c r="H348" s="39"/>
      <c r="I348" s="39"/>
      <c r="J348" s="46"/>
      <c r="K348" s="42">
        <f t="shared" si="95"/>
        <v>0</v>
      </c>
    </row>
    <row r="349" spans="1:11" x14ac:dyDescent="0.2">
      <c r="A349" s="43"/>
      <c r="B349" s="44"/>
      <c r="C349" s="38"/>
      <c r="D349" s="38"/>
      <c r="E349" s="51" t="s">
        <v>16</v>
      </c>
      <c r="F349" s="39"/>
      <c r="G349" s="46"/>
      <c r="H349" s="39"/>
      <c r="I349" s="39"/>
      <c r="J349" s="46"/>
      <c r="K349" s="42">
        <f t="shared" si="95"/>
        <v>0</v>
      </c>
    </row>
    <row r="350" spans="1:11" x14ac:dyDescent="0.2">
      <c r="A350" s="43"/>
      <c r="B350" s="44"/>
      <c r="C350" s="38"/>
      <c r="D350" s="51" t="s">
        <v>17</v>
      </c>
      <c r="E350" s="51" t="s">
        <v>14</v>
      </c>
      <c r="F350" s="39"/>
      <c r="G350" s="46"/>
      <c r="H350" s="39"/>
      <c r="I350" s="39"/>
      <c r="J350" s="46"/>
      <c r="K350" s="42">
        <f t="shared" si="95"/>
        <v>0</v>
      </c>
    </row>
    <row r="351" spans="1:11" ht="15" thickBot="1" x14ac:dyDescent="0.25">
      <c r="A351" s="43"/>
      <c r="B351" s="44"/>
      <c r="C351" s="47"/>
      <c r="D351" s="52"/>
      <c r="E351" s="52" t="s">
        <v>16</v>
      </c>
      <c r="F351" s="48"/>
      <c r="G351" s="49"/>
      <c r="H351" s="48"/>
      <c r="I351" s="48"/>
      <c r="J351" s="49"/>
      <c r="K351" s="50">
        <f t="shared" si="95"/>
        <v>0</v>
      </c>
    </row>
    <row r="352" spans="1:11" x14ac:dyDescent="0.2">
      <c r="A352" s="43"/>
      <c r="B352" s="37"/>
      <c r="C352" s="51" t="s">
        <v>28</v>
      </c>
      <c r="D352" s="51" t="s">
        <v>13</v>
      </c>
      <c r="E352" s="51" t="s">
        <v>14</v>
      </c>
      <c r="F352" s="39"/>
      <c r="G352" s="46"/>
      <c r="H352" s="39"/>
      <c r="I352" s="39"/>
      <c r="J352" s="46"/>
      <c r="K352" s="42">
        <f t="shared" si="95"/>
        <v>0</v>
      </c>
    </row>
    <row r="353" spans="1:11" x14ac:dyDescent="0.2">
      <c r="A353" s="43"/>
      <c r="B353" s="37"/>
      <c r="C353" s="38"/>
      <c r="D353" s="38"/>
      <c r="E353" s="51" t="s">
        <v>16</v>
      </c>
      <c r="F353" s="39"/>
      <c r="G353" s="46"/>
      <c r="H353" s="39"/>
      <c r="I353" s="39"/>
      <c r="J353" s="46"/>
      <c r="K353" s="42">
        <f t="shared" si="95"/>
        <v>0</v>
      </c>
    </row>
    <row r="354" spans="1:11" x14ac:dyDescent="0.2">
      <c r="A354" s="43"/>
      <c r="B354" s="37"/>
      <c r="C354" s="38"/>
      <c r="D354" s="51" t="s">
        <v>17</v>
      </c>
      <c r="E354" s="51" t="s">
        <v>14</v>
      </c>
      <c r="F354" s="39"/>
      <c r="G354" s="46"/>
      <c r="H354" s="39"/>
      <c r="I354" s="39"/>
      <c r="J354" s="46"/>
      <c r="K354" s="42">
        <f t="shared" si="95"/>
        <v>0</v>
      </c>
    </row>
    <row r="355" spans="1:11" ht="15" thickBot="1" x14ac:dyDescent="0.25">
      <c r="A355" s="53"/>
      <c r="B355" s="54"/>
      <c r="C355" s="47"/>
      <c r="D355" s="52"/>
      <c r="E355" s="52" t="s">
        <v>16</v>
      </c>
      <c r="F355" s="48"/>
      <c r="G355" s="49"/>
      <c r="H355" s="48"/>
      <c r="I355" s="48"/>
      <c r="J355" s="49"/>
      <c r="K355" s="50">
        <f t="shared" si="95"/>
        <v>0</v>
      </c>
    </row>
    <row r="356" spans="1:11" x14ac:dyDescent="0.2">
      <c r="A356" s="55" t="s">
        <v>46</v>
      </c>
      <c r="B356" s="56" t="s">
        <v>46</v>
      </c>
      <c r="C356" s="38" t="s">
        <v>12</v>
      </c>
      <c r="D356" s="57" t="s">
        <v>47</v>
      </c>
      <c r="E356" s="38" t="s">
        <v>14</v>
      </c>
      <c r="F356" s="39">
        <v>10</v>
      </c>
      <c r="G356" s="40"/>
      <c r="H356" s="41"/>
      <c r="I356" s="39"/>
      <c r="J356" s="46"/>
      <c r="K356" s="42">
        <f t="shared" si="95"/>
        <v>10</v>
      </c>
    </row>
    <row r="357" spans="1:11" x14ac:dyDescent="0.2">
      <c r="A357" s="43"/>
      <c r="B357" s="44"/>
      <c r="C357" s="38"/>
      <c r="D357" s="38"/>
      <c r="E357" s="38" t="s">
        <v>16</v>
      </c>
      <c r="F357" s="39"/>
      <c r="G357" s="46"/>
      <c r="H357" s="39"/>
      <c r="I357" s="39"/>
      <c r="J357" s="46"/>
      <c r="K357" s="42">
        <f t="shared" si="95"/>
        <v>0</v>
      </c>
    </row>
    <row r="358" spans="1:11" x14ac:dyDescent="0.2">
      <c r="A358" s="43"/>
      <c r="B358" s="44"/>
      <c r="C358" s="38"/>
      <c r="D358" s="38" t="s">
        <v>17</v>
      </c>
      <c r="E358" s="38" t="s">
        <v>14</v>
      </c>
      <c r="F358" s="39"/>
      <c r="G358" s="46"/>
      <c r="H358" s="39"/>
      <c r="I358" s="39"/>
      <c r="J358" s="46"/>
      <c r="K358" s="42">
        <f t="shared" si="95"/>
        <v>0</v>
      </c>
    </row>
    <row r="359" spans="1:11" ht="15" thickBot="1" x14ac:dyDescent="0.25">
      <c r="A359" s="43"/>
      <c r="B359" s="44"/>
      <c r="C359" s="47"/>
      <c r="D359" s="47"/>
      <c r="E359" s="47" t="s">
        <v>16</v>
      </c>
      <c r="F359" s="48"/>
      <c r="G359" s="49"/>
      <c r="H359" s="48"/>
      <c r="I359" s="48"/>
      <c r="J359" s="49"/>
      <c r="K359" s="50">
        <f t="shared" si="95"/>
        <v>0</v>
      </c>
    </row>
    <row r="360" spans="1:11" x14ac:dyDescent="0.2">
      <c r="A360" s="43"/>
      <c r="B360" s="44"/>
      <c r="C360" s="51" t="s">
        <v>19</v>
      </c>
      <c r="D360" s="51" t="s">
        <v>13</v>
      </c>
      <c r="E360" s="51" t="s">
        <v>14</v>
      </c>
      <c r="F360" s="39"/>
      <c r="G360" s="46"/>
      <c r="H360" s="39"/>
      <c r="I360" s="39"/>
      <c r="J360" s="46"/>
      <c r="K360" s="42">
        <f t="shared" si="95"/>
        <v>0</v>
      </c>
    </row>
    <row r="361" spans="1:11" x14ac:dyDescent="0.2">
      <c r="A361" s="43"/>
      <c r="B361" s="44"/>
      <c r="C361" s="38"/>
      <c r="D361" s="38"/>
      <c r="E361" s="51" t="s">
        <v>16</v>
      </c>
      <c r="F361" s="39"/>
      <c r="G361" s="46"/>
      <c r="H361" s="39"/>
      <c r="I361" s="39"/>
      <c r="J361" s="46"/>
      <c r="K361" s="42">
        <f t="shared" si="95"/>
        <v>0</v>
      </c>
    </row>
    <row r="362" spans="1:11" x14ac:dyDescent="0.2">
      <c r="A362" s="43"/>
      <c r="B362" s="44"/>
      <c r="C362" s="38"/>
      <c r="D362" s="51" t="s">
        <v>17</v>
      </c>
      <c r="E362" s="51" t="s">
        <v>14</v>
      </c>
      <c r="F362" s="39"/>
      <c r="G362" s="46"/>
      <c r="H362" s="39"/>
      <c r="I362" s="39"/>
      <c r="J362" s="46"/>
      <c r="K362" s="42">
        <f t="shared" si="95"/>
        <v>0</v>
      </c>
    </row>
    <row r="363" spans="1:11" ht="15" thickBot="1" x14ac:dyDescent="0.25">
      <c r="A363" s="43"/>
      <c r="B363" s="44"/>
      <c r="C363" s="47"/>
      <c r="D363" s="52"/>
      <c r="E363" s="52" t="s">
        <v>16</v>
      </c>
      <c r="F363" s="48"/>
      <c r="G363" s="49"/>
      <c r="H363" s="48"/>
      <c r="I363" s="48"/>
      <c r="J363" s="49"/>
      <c r="K363" s="50">
        <f t="shared" si="95"/>
        <v>0</v>
      </c>
    </row>
    <row r="364" spans="1:11" x14ac:dyDescent="0.2">
      <c r="A364" s="43"/>
      <c r="B364" s="44"/>
      <c r="C364" s="51" t="s">
        <v>23</v>
      </c>
      <c r="D364" s="51" t="s">
        <v>13</v>
      </c>
      <c r="E364" s="51" t="s">
        <v>14</v>
      </c>
      <c r="F364" s="39"/>
      <c r="G364" s="46"/>
      <c r="H364" s="39"/>
      <c r="I364" s="39"/>
      <c r="J364" s="46"/>
      <c r="K364" s="42">
        <f t="shared" si="95"/>
        <v>0</v>
      </c>
    </row>
    <row r="365" spans="1:11" x14ac:dyDescent="0.2">
      <c r="A365" s="43"/>
      <c r="B365" s="44"/>
      <c r="C365" s="38"/>
      <c r="D365" s="38"/>
      <c r="E365" s="51" t="s">
        <v>16</v>
      </c>
      <c r="F365" s="39"/>
      <c r="G365" s="46"/>
      <c r="H365" s="39"/>
      <c r="I365" s="39"/>
      <c r="J365" s="46"/>
      <c r="K365" s="42">
        <f t="shared" si="95"/>
        <v>0</v>
      </c>
    </row>
    <row r="366" spans="1:11" x14ac:dyDescent="0.2">
      <c r="A366" s="43"/>
      <c r="B366" s="44"/>
      <c r="C366" s="38"/>
      <c r="D366" s="51" t="s">
        <v>17</v>
      </c>
      <c r="E366" s="51" t="s">
        <v>14</v>
      </c>
      <c r="F366" s="39"/>
      <c r="G366" s="46"/>
      <c r="H366" s="39"/>
      <c r="I366" s="39"/>
      <c r="J366" s="46"/>
      <c r="K366" s="42">
        <f t="shared" si="95"/>
        <v>0</v>
      </c>
    </row>
    <row r="367" spans="1:11" ht="15" thickBot="1" x14ac:dyDescent="0.25">
      <c r="A367" s="43"/>
      <c r="B367" s="44"/>
      <c r="C367" s="47"/>
      <c r="D367" s="52"/>
      <c r="E367" s="52" t="s">
        <v>16</v>
      </c>
      <c r="F367" s="48"/>
      <c r="G367" s="49"/>
      <c r="H367" s="48"/>
      <c r="I367" s="48"/>
      <c r="J367" s="49"/>
      <c r="K367" s="50">
        <f t="shared" si="95"/>
        <v>0</v>
      </c>
    </row>
    <row r="368" spans="1:11" x14ac:dyDescent="0.2">
      <c r="A368" s="43"/>
      <c r="B368" s="37"/>
      <c r="C368" s="51" t="s">
        <v>28</v>
      </c>
      <c r="D368" s="51" t="s">
        <v>13</v>
      </c>
      <c r="E368" s="51" t="s">
        <v>14</v>
      </c>
      <c r="F368" s="39"/>
      <c r="G368" s="46"/>
      <c r="H368" s="39"/>
      <c r="I368" s="39"/>
      <c r="J368" s="46"/>
      <c r="K368" s="42">
        <f t="shared" si="95"/>
        <v>0</v>
      </c>
    </row>
    <row r="369" spans="1:11" x14ac:dyDescent="0.2">
      <c r="A369" s="43"/>
      <c r="B369" s="37"/>
      <c r="C369" s="38"/>
      <c r="D369" s="38"/>
      <c r="E369" s="51" t="s">
        <v>16</v>
      </c>
      <c r="F369" s="39"/>
      <c r="G369" s="46"/>
      <c r="H369" s="39"/>
      <c r="I369" s="39"/>
      <c r="J369" s="46"/>
      <c r="K369" s="42">
        <f t="shared" si="95"/>
        <v>0</v>
      </c>
    </row>
    <row r="370" spans="1:11" x14ac:dyDescent="0.2">
      <c r="A370" s="43"/>
      <c r="B370" s="37"/>
      <c r="C370" s="38"/>
      <c r="D370" s="51" t="s">
        <v>17</v>
      </c>
      <c r="E370" s="51" t="s">
        <v>14</v>
      </c>
      <c r="F370" s="39"/>
      <c r="G370" s="46"/>
      <c r="H370" s="39"/>
      <c r="I370" s="39"/>
      <c r="J370" s="46"/>
      <c r="K370" s="42">
        <f t="shared" si="95"/>
        <v>0</v>
      </c>
    </row>
    <row r="371" spans="1:11" ht="15" thickBot="1" x14ac:dyDescent="0.25">
      <c r="A371" s="53"/>
      <c r="B371" s="54"/>
      <c r="C371" s="47"/>
      <c r="D371" s="52"/>
      <c r="E371" s="52" t="s">
        <v>16</v>
      </c>
      <c r="F371" s="48"/>
      <c r="G371" s="49"/>
      <c r="H371" s="48"/>
      <c r="I371" s="48"/>
      <c r="J371" s="49"/>
      <c r="K371" s="50">
        <f t="shared" si="95"/>
        <v>0</v>
      </c>
    </row>
    <row r="372" spans="1:11" x14ac:dyDescent="0.2">
      <c r="A372" s="55" t="s">
        <v>48</v>
      </c>
      <c r="B372" s="56" t="s">
        <v>48</v>
      </c>
      <c r="C372" s="38" t="s">
        <v>12</v>
      </c>
      <c r="D372" s="57" t="s">
        <v>13</v>
      </c>
      <c r="E372" s="38" t="s">
        <v>14</v>
      </c>
      <c r="F372" s="39"/>
      <c r="G372" s="40"/>
      <c r="H372" s="41"/>
      <c r="I372" s="39"/>
      <c r="J372" s="46"/>
      <c r="K372" s="42">
        <f t="shared" si="95"/>
        <v>0</v>
      </c>
    </row>
    <row r="373" spans="1:11" ht="14.25" customHeight="1" x14ac:dyDescent="0.2">
      <c r="A373" s="43"/>
      <c r="B373" s="44"/>
      <c r="C373" s="38"/>
      <c r="D373" s="38"/>
      <c r="E373" s="38" t="s">
        <v>16</v>
      </c>
      <c r="F373" s="39"/>
      <c r="G373" s="46"/>
      <c r="H373" s="39"/>
      <c r="I373" s="39"/>
      <c r="J373" s="46"/>
      <c r="K373" s="42">
        <f t="shared" si="95"/>
        <v>0</v>
      </c>
    </row>
    <row r="374" spans="1:11" x14ac:dyDescent="0.2">
      <c r="A374" s="43"/>
      <c r="B374" s="44"/>
      <c r="C374" s="38"/>
      <c r="D374" s="38" t="s">
        <v>17</v>
      </c>
      <c r="E374" s="38" t="s">
        <v>14</v>
      </c>
      <c r="F374" s="39"/>
      <c r="G374" s="46"/>
      <c r="H374" s="39"/>
      <c r="I374" s="39"/>
      <c r="J374" s="46"/>
      <c r="K374" s="42">
        <f t="shared" si="95"/>
        <v>0</v>
      </c>
    </row>
    <row r="375" spans="1:11" ht="15" thickBot="1" x14ac:dyDescent="0.25">
      <c r="A375" s="43"/>
      <c r="B375" s="44"/>
      <c r="C375" s="47"/>
      <c r="D375" s="47"/>
      <c r="E375" s="47" t="s">
        <v>16</v>
      </c>
      <c r="F375" s="48"/>
      <c r="G375" s="49"/>
      <c r="H375" s="48"/>
      <c r="I375" s="48"/>
      <c r="J375" s="49"/>
      <c r="K375" s="50">
        <f t="shared" si="95"/>
        <v>0</v>
      </c>
    </row>
    <row r="376" spans="1:11" x14ac:dyDescent="0.2">
      <c r="A376" s="43"/>
      <c r="B376" s="44"/>
      <c r="C376" s="51" t="s">
        <v>19</v>
      </c>
      <c r="D376" s="51" t="s">
        <v>13</v>
      </c>
      <c r="E376" s="51" t="s">
        <v>14</v>
      </c>
      <c r="F376" s="39"/>
      <c r="G376" s="46"/>
      <c r="H376" s="39"/>
      <c r="I376" s="39"/>
      <c r="J376" s="46"/>
      <c r="K376" s="42">
        <f t="shared" si="95"/>
        <v>0</v>
      </c>
    </row>
    <row r="377" spans="1:11" x14ac:dyDescent="0.2">
      <c r="A377" s="43"/>
      <c r="B377" s="44"/>
      <c r="C377" s="38"/>
      <c r="D377" s="38"/>
      <c r="E377" s="51" t="s">
        <v>16</v>
      </c>
      <c r="F377" s="39"/>
      <c r="G377" s="46"/>
      <c r="H377" s="39"/>
      <c r="I377" s="39"/>
      <c r="J377" s="46"/>
      <c r="K377" s="42">
        <f t="shared" si="95"/>
        <v>0</v>
      </c>
    </row>
    <row r="378" spans="1:11" x14ac:dyDescent="0.2">
      <c r="A378" s="43"/>
      <c r="B378" s="44"/>
      <c r="C378" s="38"/>
      <c r="D378" s="51" t="s">
        <v>17</v>
      </c>
      <c r="E378" s="51" t="s">
        <v>14</v>
      </c>
      <c r="F378" s="39"/>
      <c r="G378" s="46"/>
      <c r="H378" s="39"/>
      <c r="I378" s="39"/>
      <c r="J378" s="46"/>
      <c r="K378" s="42">
        <f t="shared" si="95"/>
        <v>0</v>
      </c>
    </row>
    <row r="379" spans="1:11" ht="15" thickBot="1" x14ac:dyDescent="0.25">
      <c r="A379" s="43"/>
      <c r="B379" s="44"/>
      <c r="C379" s="47"/>
      <c r="D379" s="52"/>
      <c r="E379" s="52" t="s">
        <v>16</v>
      </c>
      <c r="F379" s="48"/>
      <c r="G379" s="49"/>
      <c r="H379" s="48"/>
      <c r="I379" s="48"/>
      <c r="J379" s="49"/>
      <c r="K379" s="50">
        <f t="shared" si="95"/>
        <v>0</v>
      </c>
    </row>
    <row r="380" spans="1:11" x14ac:dyDescent="0.2">
      <c r="A380" s="43"/>
      <c r="B380" s="44"/>
      <c r="C380" s="51" t="s">
        <v>23</v>
      </c>
      <c r="D380" s="51" t="s">
        <v>13</v>
      </c>
      <c r="E380" s="51" t="s">
        <v>14</v>
      </c>
      <c r="F380" s="39"/>
      <c r="G380" s="46">
        <v>10</v>
      </c>
      <c r="H380" s="39">
        <v>105</v>
      </c>
      <c r="I380" s="39"/>
      <c r="J380" s="46"/>
      <c r="K380" s="42">
        <f t="shared" si="95"/>
        <v>115</v>
      </c>
    </row>
    <row r="381" spans="1:11" x14ac:dyDescent="0.2">
      <c r="A381" s="43"/>
      <c r="B381" s="44"/>
      <c r="C381" s="38"/>
      <c r="D381" s="38"/>
      <c r="E381" s="51" t="s">
        <v>16</v>
      </c>
      <c r="F381" s="39"/>
      <c r="G381" s="46"/>
      <c r="H381" s="39"/>
      <c r="I381" s="39"/>
      <c r="J381" s="46"/>
      <c r="K381" s="42">
        <f t="shared" si="95"/>
        <v>0</v>
      </c>
    </row>
    <row r="382" spans="1:11" x14ac:dyDescent="0.2">
      <c r="A382" s="43"/>
      <c r="B382" s="44"/>
      <c r="C382" s="38"/>
      <c r="D382" s="51" t="s">
        <v>17</v>
      </c>
      <c r="E382" s="51" t="s">
        <v>14</v>
      </c>
      <c r="F382" s="39"/>
      <c r="G382" s="46"/>
      <c r="H382" s="39"/>
      <c r="I382" s="39"/>
      <c r="J382" s="46"/>
      <c r="K382" s="42">
        <f t="shared" si="95"/>
        <v>0</v>
      </c>
    </row>
    <row r="383" spans="1:11" ht="15" thickBot="1" x14ac:dyDescent="0.25">
      <c r="A383" s="43"/>
      <c r="B383" s="44"/>
      <c r="C383" s="47"/>
      <c r="D383" s="52"/>
      <c r="E383" s="52" t="s">
        <v>16</v>
      </c>
      <c r="F383" s="48"/>
      <c r="G383" s="49"/>
      <c r="H383" s="48"/>
      <c r="I383" s="48"/>
      <c r="J383" s="49"/>
      <c r="K383" s="50">
        <f t="shared" si="95"/>
        <v>0</v>
      </c>
    </row>
    <row r="384" spans="1:11" x14ac:dyDescent="0.2">
      <c r="A384" s="43"/>
      <c r="B384" s="37"/>
      <c r="C384" s="51" t="s">
        <v>28</v>
      </c>
      <c r="D384" s="51" t="s">
        <v>13</v>
      </c>
      <c r="E384" s="51" t="s">
        <v>14</v>
      </c>
      <c r="F384" s="39"/>
      <c r="G384" s="46"/>
      <c r="H384" s="39"/>
      <c r="I384" s="39"/>
      <c r="J384" s="46"/>
      <c r="K384" s="42">
        <f t="shared" si="95"/>
        <v>0</v>
      </c>
    </row>
    <row r="385" spans="1:11" x14ac:dyDescent="0.2">
      <c r="A385" s="43"/>
      <c r="B385" s="37"/>
      <c r="C385" s="38"/>
      <c r="D385" s="38"/>
      <c r="E385" s="51" t="s">
        <v>16</v>
      </c>
      <c r="F385" s="39"/>
      <c r="G385" s="46"/>
      <c r="H385" s="39"/>
      <c r="I385" s="39"/>
      <c r="J385" s="46"/>
      <c r="K385" s="42">
        <f t="shared" si="95"/>
        <v>0</v>
      </c>
    </row>
    <row r="386" spans="1:11" x14ac:dyDescent="0.2">
      <c r="A386" s="43"/>
      <c r="B386" s="37"/>
      <c r="C386" s="38"/>
      <c r="D386" s="51" t="s">
        <v>17</v>
      </c>
      <c r="E386" s="51" t="s">
        <v>14</v>
      </c>
      <c r="F386" s="39"/>
      <c r="G386" s="46"/>
      <c r="H386" s="39"/>
      <c r="I386" s="39"/>
      <c r="J386" s="46"/>
      <c r="K386" s="42">
        <f t="shared" si="95"/>
        <v>0</v>
      </c>
    </row>
    <row r="387" spans="1:11" ht="15" thickBot="1" x14ac:dyDescent="0.25">
      <c r="A387" s="53"/>
      <c r="B387" s="54"/>
      <c r="C387" s="47"/>
      <c r="D387" s="52"/>
      <c r="E387" s="52" t="s">
        <v>16</v>
      </c>
      <c r="F387" s="48"/>
      <c r="G387" s="49"/>
      <c r="H387" s="48"/>
      <c r="I387" s="48"/>
      <c r="J387" s="49"/>
      <c r="K387" s="50">
        <f t="shared" si="95"/>
        <v>0</v>
      </c>
    </row>
    <row r="388" spans="1:11" x14ac:dyDescent="0.2">
      <c r="A388" s="55" t="s">
        <v>49</v>
      </c>
      <c r="B388" s="56" t="s">
        <v>49</v>
      </c>
      <c r="C388" s="38" t="s">
        <v>12</v>
      </c>
      <c r="D388" s="57" t="s">
        <v>13</v>
      </c>
      <c r="E388" s="38" t="s">
        <v>14</v>
      </c>
      <c r="F388" s="39">
        <v>7</v>
      </c>
      <c r="G388" s="40"/>
      <c r="H388" s="41"/>
      <c r="I388" s="39"/>
      <c r="J388" s="46"/>
      <c r="K388" s="42">
        <f t="shared" si="95"/>
        <v>7</v>
      </c>
    </row>
    <row r="389" spans="1:11" x14ac:dyDescent="0.2">
      <c r="A389" s="43"/>
      <c r="B389" s="37"/>
      <c r="C389" s="38"/>
      <c r="D389" s="38"/>
      <c r="E389" s="38" t="s">
        <v>16</v>
      </c>
      <c r="F389" s="39"/>
      <c r="G389" s="46"/>
      <c r="H389" s="39"/>
      <c r="I389" s="39"/>
      <c r="J389" s="46"/>
      <c r="K389" s="42">
        <f t="shared" ref="K389:K452" si="96">SUM(F389:J389)</f>
        <v>0</v>
      </c>
    </row>
    <row r="390" spans="1:11" x14ac:dyDescent="0.2">
      <c r="A390" s="43"/>
      <c r="B390" s="44"/>
      <c r="C390" s="38"/>
      <c r="D390" s="38" t="s">
        <v>17</v>
      </c>
      <c r="E390" s="38" t="s">
        <v>14</v>
      </c>
      <c r="F390" s="39"/>
      <c r="G390" s="46"/>
      <c r="H390" s="39"/>
      <c r="I390" s="39"/>
      <c r="J390" s="46"/>
      <c r="K390" s="42">
        <f t="shared" si="96"/>
        <v>0</v>
      </c>
    </row>
    <row r="391" spans="1:11" ht="15" thickBot="1" x14ac:dyDescent="0.25">
      <c r="A391" s="43"/>
      <c r="B391" s="44"/>
      <c r="C391" s="47"/>
      <c r="D391" s="47"/>
      <c r="E391" s="47" t="s">
        <v>16</v>
      </c>
      <c r="F391" s="48"/>
      <c r="G391" s="49"/>
      <c r="H391" s="48"/>
      <c r="I391" s="48"/>
      <c r="J391" s="49"/>
      <c r="K391" s="50">
        <f t="shared" si="96"/>
        <v>0</v>
      </c>
    </row>
    <row r="392" spans="1:11" x14ac:dyDescent="0.2">
      <c r="A392" s="43"/>
      <c r="B392" s="44"/>
      <c r="C392" s="51" t="s">
        <v>19</v>
      </c>
      <c r="D392" s="51" t="s">
        <v>13</v>
      </c>
      <c r="E392" s="51" t="s">
        <v>14</v>
      </c>
      <c r="F392" s="39"/>
      <c r="G392" s="46"/>
      <c r="H392" s="39"/>
      <c r="I392" s="39"/>
      <c r="J392" s="46"/>
      <c r="K392" s="42">
        <f t="shared" si="96"/>
        <v>0</v>
      </c>
    </row>
    <row r="393" spans="1:11" x14ac:dyDescent="0.2">
      <c r="A393" s="43"/>
      <c r="B393" s="44"/>
      <c r="C393" s="38"/>
      <c r="D393" s="38"/>
      <c r="E393" s="51" t="s">
        <v>16</v>
      </c>
      <c r="F393" s="39"/>
      <c r="G393" s="46"/>
      <c r="H393" s="39"/>
      <c r="I393" s="39"/>
      <c r="J393" s="46"/>
      <c r="K393" s="42">
        <f t="shared" si="96"/>
        <v>0</v>
      </c>
    </row>
    <row r="394" spans="1:11" x14ac:dyDescent="0.2">
      <c r="A394" s="43"/>
      <c r="B394" s="44"/>
      <c r="C394" s="38"/>
      <c r="D394" s="51" t="s">
        <v>17</v>
      </c>
      <c r="E394" s="51" t="s">
        <v>14</v>
      </c>
      <c r="F394" s="39"/>
      <c r="G394" s="46"/>
      <c r="H394" s="39"/>
      <c r="I394" s="39"/>
      <c r="J394" s="46"/>
      <c r="K394" s="42">
        <f t="shared" si="96"/>
        <v>0</v>
      </c>
    </row>
    <row r="395" spans="1:11" ht="15" thickBot="1" x14ac:dyDescent="0.25">
      <c r="A395" s="43"/>
      <c r="B395" s="44"/>
      <c r="C395" s="47"/>
      <c r="D395" s="52"/>
      <c r="E395" s="52" t="s">
        <v>16</v>
      </c>
      <c r="F395" s="48"/>
      <c r="G395" s="49"/>
      <c r="H395" s="48"/>
      <c r="I395" s="48"/>
      <c r="J395" s="49"/>
      <c r="K395" s="50">
        <f t="shared" si="96"/>
        <v>0</v>
      </c>
    </row>
    <row r="396" spans="1:11" x14ac:dyDescent="0.2">
      <c r="A396" s="43"/>
      <c r="B396" s="44"/>
      <c r="C396" s="51" t="s">
        <v>23</v>
      </c>
      <c r="D396" s="51" t="s">
        <v>13</v>
      </c>
      <c r="E396" s="51" t="s">
        <v>14</v>
      </c>
      <c r="F396" s="39"/>
      <c r="G396" s="46"/>
      <c r="H396" s="39"/>
      <c r="I396" s="39"/>
      <c r="J396" s="46"/>
      <c r="K396" s="42">
        <f t="shared" si="96"/>
        <v>0</v>
      </c>
    </row>
    <row r="397" spans="1:11" x14ac:dyDescent="0.2">
      <c r="A397" s="43"/>
      <c r="B397" s="44"/>
      <c r="C397" s="38"/>
      <c r="D397" s="38"/>
      <c r="E397" s="51" t="s">
        <v>16</v>
      </c>
      <c r="F397" s="39"/>
      <c r="G397" s="46"/>
      <c r="H397" s="39"/>
      <c r="I397" s="39"/>
      <c r="J397" s="46"/>
      <c r="K397" s="42">
        <f t="shared" si="96"/>
        <v>0</v>
      </c>
    </row>
    <row r="398" spans="1:11" x14ac:dyDescent="0.2">
      <c r="A398" s="43"/>
      <c r="B398" s="44"/>
      <c r="C398" s="38"/>
      <c r="D398" s="51" t="s">
        <v>17</v>
      </c>
      <c r="E398" s="51" t="s">
        <v>14</v>
      </c>
      <c r="F398" s="39"/>
      <c r="G398" s="46"/>
      <c r="H398" s="39"/>
      <c r="I398" s="39"/>
      <c r="J398" s="46"/>
      <c r="K398" s="42">
        <f t="shared" si="96"/>
        <v>0</v>
      </c>
    </row>
    <row r="399" spans="1:11" ht="15" thickBot="1" x14ac:dyDescent="0.25">
      <c r="A399" s="43"/>
      <c r="B399" s="44"/>
      <c r="C399" s="47"/>
      <c r="D399" s="52"/>
      <c r="E399" s="52" t="s">
        <v>16</v>
      </c>
      <c r="F399" s="48"/>
      <c r="G399" s="49"/>
      <c r="H399" s="48"/>
      <c r="I399" s="48"/>
      <c r="J399" s="49"/>
      <c r="K399" s="50">
        <f t="shared" si="96"/>
        <v>0</v>
      </c>
    </row>
    <row r="400" spans="1:11" x14ac:dyDescent="0.2">
      <c r="A400" s="43"/>
      <c r="B400" s="37"/>
      <c r="C400" s="51" t="s">
        <v>28</v>
      </c>
      <c r="D400" s="51" t="s">
        <v>13</v>
      </c>
      <c r="E400" s="51" t="s">
        <v>14</v>
      </c>
      <c r="F400" s="39"/>
      <c r="G400" s="46"/>
      <c r="H400" s="39"/>
      <c r="I400" s="39"/>
      <c r="J400" s="46"/>
      <c r="K400" s="42">
        <f t="shared" si="96"/>
        <v>0</v>
      </c>
    </row>
    <row r="401" spans="1:11" x14ac:dyDescent="0.2">
      <c r="A401" s="43"/>
      <c r="B401" s="37"/>
      <c r="C401" s="38"/>
      <c r="D401" s="38"/>
      <c r="E401" s="51" t="s">
        <v>16</v>
      </c>
      <c r="F401" s="39"/>
      <c r="G401" s="46"/>
      <c r="H401" s="39"/>
      <c r="I401" s="39"/>
      <c r="J401" s="46"/>
      <c r="K401" s="42">
        <f t="shared" si="96"/>
        <v>0</v>
      </c>
    </row>
    <row r="402" spans="1:11" x14ac:dyDescent="0.2">
      <c r="A402" s="43"/>
      <c r="B402" s="37"/>
      <c r="C402" s="38"/>
      <c r="D402" s="51" t="s">
        <v>17</v>
      </c>
      <c r="E402" s="51" t="s">
        <v>14</v>
      </c>
      <c r="F402" s="39"/>
      <c r="G402" s="46"/>
      <c r="H402" s="39"/>
      <c r="I402" s="39"/>
      <c r="J402" s="46"/>
      <c r="K402" s="42">
        <f t="shared" si="96"/>
        <v>0</v>
      </c>
    </row>
    <row r="403" spans="1:11" ht="15" thickBot="1" x14ac:dyDescent="0.25">
      <c r="A403" s="53"/>
      <c r="B403" s="54"/>
      <c r="C403" s="47"/>
      <c r="D403" s="52"/>
      <c r="E403" s="52" t="s">
        <v>16</v>
      </c>
      <c r="F403" s="48"/>
      <c r="G403" s="49"/>
      <c r="H403" s="48"/>
      <c r="I403" s="48"/>
      <c r="J403" s="63"/>
      <c r="K403" s="50">
        <f t="shared" si="96"/>
        <v>0</v>
      </c>
    </row>
    <row r="404" spans="1:11" x14ac:dyDescent="0.2">
      <c r="A404" s="55" t="s">
        <v>50</v>
      </c>
      <c r="B404" s="56" t="s">
        <v>50</v>
      </c>
      <c r="C404" s="38" t="s">
        <v>12</v>
      </c>
      <c r="D404" s="57" t="s">
        <v>13</v>
      </c>
      <c r="E404" s="38" t="s">
        <v>14</v>
      </c>
      <c r="F404" s="39"/>
      <c r="G404" s="40"/>
      <c r="H404" s="41"/>
      <c r="I404" s="39"/>
      <c r="J404" s="46"/>
      <c r="K404" s="42">
        <f t="shared" si="96"/>
        <v>0</v>
      </c>
    </row>
    <row r="405" spans="1:11" x14ac:dyDescent="0.2">
      <c r="A405" s="43"/>
      <c r="B405" s="44"/>
      <c r="C405" s="38"/>
      <c r="D405" s="38"/>
      <c r="E405" s="38" t="s">
        <v>16</v>
      </c>
      <c r="F405" s="39"/>
      <c r="G405" s="46"/>
      <c r="H405" s="39"/>
      <c r="I405" s="39"/>
      <c r="J405" s="46"/>
      <c r="K405" s="42">
        <f t="shared" si="96"/>
        <v>0</v>
      </c>
    </row>
    <row r="406" spans="1:11" x14ac:dyDescent="0.2">
      <c r="A406" s="43"/>
      <c r="B406" s="44"/>
      <c r="C406" s="38"/>
      <c r="D406" s="38" t="s">
        <v>17</v>
      </c>
      <c r="E406" s="38" t="s">
        <v>14</v>
      </c>
      <c r="F406" s="39"/>
      <c r="G406" s="46"/>
      <c r="H406" s="39"/>
      <c r="I406" s="39"/>
      <c r="J406" s="46"/>
      <c r="K406" s="42">
        <f t="shared" si="96"/>
        <v>0</v>
      </c>
    </row>
    <row r="407" spans="1:11" ht="15" thickBot="1" x14ac:dyDescent="0.25">
      <c r="A407" s="43"/>
      <c r="B407" s="44"/>
      <c r="C407" s="47"/>
      <c r="D407" s="47"/>
      <c r="E407" s="47" t="s">
        <v>16</v>
      </c>
      <c r="F407" s="48"/>
      <c r="G407" s="49"/>
      <c r="H407" s="48"/>
      <c r="I407" s="48"/>
      <c r="J407" s="49"/>
      <c r="K407" s="50">
        <f t="shared" si="96"/>
        <v>0</v>
      </c>
    </row>
    <row r="408" spans="1:11" x14ac:dyDescent="0.2">
      <c r="A408" s="43"/>
      <c r="B408" s="44"/>
      <c r="C408" s="51" t="s">
        <v>19</v>
      </c>
      <c r="D408" s="51" t="s">
        <v>13</v>
      </c>
      <c r="E408" s="51" t="s">
        <v>14</v>
      </c>
      <c r="F408" s="39"/>
      <c r="G408" s="46"/>
      <c r="H408" s="39"/>
      <c r="I408" s="39"/>
      <c r="J408" s="46"/>
      <c r="K408" s="42">
        <f t="shared" si="96"/>
        <v>0</v>
      </c>
    </row>
    <row r="409" spans="1:11" x14ac:dyDescent="0.2">
      <c r="A409" s="43"/>
      <c r="B409" s="44"/>
      <c r="C409" s="38"/>
      <c r="D409" s="38"/>
      <c r="E409" s="51" t="s">
        <v>16</v>
      </c>
      <c r="F409" s="39"/>
      <c r="G409" s="46"/>
      <c r="H409" s="39"/>
      <c r="I409" s="39"/>
      <c r="J409" s="46"/>
      <c r="K409" s="42">
        <f t="shared" si="96"/>
        <v>0</v>
      </c>
    </row>
    <row r="410" spans="1:11" x14ac:dyDescent="0.2">
      <c r="A410" s="43"/>
      <c r="B410" s="44"/>
      <c r="C410" s="38"/>
      <c r="D410" s="51" t="s">
        <v>17</v>
      </c>
      <c r="E410" s="51" t="s">
        <v>14</v>
      </c>
      <c r="F410" s="39"/>
      <c r="G410" s="46"/>
      <c r="H410" s="39"/>
      <c r="I410" s="39"/>
      <c r="J410" s="46"/>
      <c r="K410" s="42">
        <f t="shared" si="96"/>
        <v>0</v>
      </c>
    </row>
    <row r="411" spans="1:11" ht="15" thickBot="1" x14ac:dyDescent="0.25">
      <c r="A411" s="43"/>
      <c r="B411" s="44"/>
      <c r="C411" s="47"/>
      <c r="D411" s="52"/>
      <c r="E411" s="52" t="s">
        <v>16</v>
      </c>
      <c r="F411" s="48"/>
      <c r="G411" s="49"/>
      <c r="H411" s="48"/>
      <c r="I411" s="48"/>
      <c r="J411" s="49"/>
      <c r="K411" s="50">
        <f t="shared" si="96"/>
        <v>0</v>
      </c>
    </row>
    <row r="412" spans="1:11" x14ac:dyDescent="0.2">
      <c r="A412" s="43"/>
      <c r="B412" s="44"/>
      <c r="C412" s="51" t="s">
        <v>23</v>
      </c>
      <c r="D412" s="51" t="s">
        <v>13</v>
      </c>
      <c r="E412" s="51" t="s">
        <v>14</v>
      </c>
      <c r="F412" s="39"/>
      <c r="G412" s="46"/>
      <c r="H412" s="39">
        <v>14</v>
      </c>
      <c r="I412" s="39"/>
      <c r="J412" s="46"/>
      <c r="K412" s="42">
        <f t="shared" si="96"/>
        <v>14</v>
      </c>
    </row>
    <row r="413" spans="1:11" x14ac:dyDescent="0.2">
      <c r="A413" s="43"/>
      <c r="B413" s="44"/>
      <c r="C413" s="38"/>
      <c r="D413" s="38"/>
      <c r="E413" s="51" t="s">
        <v>16</v>
      </c>
      <c r="F413" s="39"/>
      <c r="G413" s="46"/>
      <c r="H413" s="39"/>
      <c r="I413" s="39"/>
      <c r="J413" s="46"/>
      <c r="K413" s="42">
        <f t="shared" si="96"/>
        <v>0</v>
      </c>
    </row>
    <row r="414" spans="1:11" x14ac:dyDescent="0.2">
      <c r="A414" s="43"/>
      <c r="B414" s="44"/>
      <c r="C414" s="38"/>
      <c r="D414" s="51" t="s">
        <v>17</v>
      </c>
      <c r="E414" s="51" t="s">
        <v>14</v>
      </c>
      <c r="F414" s="39"/>
      <c r="G414" s="46"/>
      <c r="H414" s="39"/>
      <c r="I414" s="39"/>
      <c r="J414" s="46"/>
      <c r="K414" s="42">
        <f t="shared" si="96"/>
        <v>0</v>
      </c>
    </row>
    <row r="415" spans="1:11" ht="15" thickBot="1" x14ac:dyDescent="0.25">
      <c r="A415" s="43"/>
      <c r="B415" s="44"/>
      <c r="C415" s="47"/>
      <c r="D415" s="52"/>
      <c r="E415" s="52" t="s">
        <v>16</v>
      </c>
      <c r="F415" s="48"/>
      <c r="G415" s="49"/>
      <c r="H415" s="48"/>
      <c r="I415" s="48"/>
      <c r="J415" s="49"/>
      <c r="K415" s="50">
        <f t="shared" si="96"/>
        <v>0</v>
      </c>
    </row>
    <row r="416" spans="1:11" x14ac:dyDescent="0.2">
      <c r="A416" s="43"/>
      <c r="B416" s="37"/>
      <c r="C416" s="51" t="s">
        <v>28</v>
      </c>
      <c r="D416" s="51" t="s">
        <v>13</v>
      </c>
      <c r="E416" s="51" t="s">
        <v>14</v>
      </c>
      <c r="F416" s="39"/>
      <c r="G416" s="46"/>
      <c r="H416" s="39"/>
      <c r="I416" s="39"/>
      <c r="J416" s="46"/>
      <c r="K416" s="42">
        <f t="shared" si="96"/>
        <v>0</v>
      </c>
    </row>
    <row r="417" spans="1:11" x14ac:dyDescent="0.2">
      <c r="A417" s="43"/>
      <c r="B417" s="37"/>
      <c r="C417" s="38"/>
      <c r="D417" s="38"/>
      <c r="E417" s="51" t="s">
        <v>16</v>
      </c>
      <c r="F417" s="39"/>
      <c r="G417" s="46"/>
      <c r="H417" s="39"/>
      <c r="I417" s="39"/>
      <c r="J417" s="46"/>
      <c r="K417" s="42">
        <f t="shared" si="96"/>
        <v>0</v>
      </c>
    </row>
    <row r="418" spans="1:11" x14ac:dyDescent="0.2">
      <c r="A418" s="43"/>
      <c r="B418" s="37"/>
      <c r="C418" s="38"/>
      <c r="D418" s="51" t="s">
        <v>17</v>
      </c>
      <c r="E418" s="51" t="s">
        <v>14</v>
      </c>
      <c r="F418" s="39"/>
      <c r="G418" s="46"/>
      <c r="H418" s="39"/>
      <c r="I418" s="39"/>
      <c r="J418" s="46"/>
      <c r="K418" s="42">
        <f t="shared" si="96"/>
        <v>0</v>
      </c>
    </row>
    <row r="419" spans="1:11" ht="15" thickBot="1" x14ac:dyDescent="0.25">
      <c r="A419" s="53"/>
      <c r="B419" s="54"/>
      <c r="C419" s="47"/>
      <c r="D419" s="52"/>
      <c r="E419" s="52" t="s">
        <v>16</v>
      </c>
      <c r="F419" s="48"/>
      <c r="G419" s="49"/>
      <c r="H419" s="48"/>
      <c r="I419" s="48"/>
      <c r="J419" s="49"/>
      <c r="K419" s="50">
        <f t="shared" si="96"/>
        <v>0</v>
      </c>
    </row>
    <row r="420" spans="1:11" x14ac:dyDescent="0.2">
      <c r="A420" s="55" t="s">
        <v>51</v>
      </c>
      <c r="B420" s="56" t="s">
        <v>51</v>
      </c>
      <c r="C420" s="38" t="s">
        <v>12</v>
      </c>
      <c r="D420" s="57" t="s">
        <v>13</v>
      </c>
      <c r="E420" s="38" t="s">
        <v>14</v>
      </c>
      <c r="F420" s="39">
        <v>6</v>
      </c>
      <c r="G420" s="40"/>
      <c r="H420" s="41"/>
      <c r="I420" s="39"/>
      <c r="J420" s="46"/>
      <c r="K420" s="42">
        <f t="shared" si="96"/>
        <v>6</v>
      </c>
    </row>
    <row r="421" spans="1:11" x14ac:dyDescent="0.2">
      <c r="A421" s="43"/>
      <c r="B421" s="44"/>
      <c r="C421" s="38"/>
      <c r="D421" s="38"/>
      <c r="E421" s="38" t="s">
        <v>16</v>
      </c>
      <c r="F421" s="39"/>
      <c r="G421" s="46"/>
      <c r="H421" s="39"/>
      <c r="I421" s="39"/>
      <c r="J421" s="46"/>
      <c r="K421" s="42">
        <f t="shared" si="96"/>
        <v>0</v>
      </c>
    </row>
    <row r="422" spans="1:11" x14ac:dyDescent="0.2">
      <c r="A422" s="43"/>
      <c r="B422" s="44"/>
      <c r="C422" s="38"/>
      <c r="D422" s="38" t="s">
        <v>17</v>
      </c>
      <c r="E422" s="38" t="s">
        <v>14</v>
      </c>
      <c r="F422" s="39"/>
      <c r="G422" s="46"/>
      <c r="H422" s="39"/>
      <c r="I422" s="39"/>
      <c r="J422" s="46"/>
      <c r="K422" s="42">
        <f t="shared" si="96"/>
        <v>0</v>
      </c>
    </row>
    <row r="423" spans="1:11" ht="15" thickBot="1" x14ac:dyDescent="0.25">
      <c r="A423" s="43"/>
      <c r="B423" s="44"/>
      <c r="C423" s="47"/>
      <c r="D423" s="47"/>
      <c r="E423" s="47" t="s">
        <v>16</v>
      </c>
      <c r="F423" s="48"/>
      <c r="G423" s="49"/>
      <c r="H423" s="48"/>
      <c r="I423" s="48"/>
      <c r="J423" s="49"/>
      <c r="K423" s="50">
        <f t="shared" si="96"/>
        <v>0</v>
      </c>
    </row>
    <row r="424" spans="1:11" x14ac:dyDescent="0.2">
      <c r="A424" s="43"/>
      <c r="B424" s="44"/>
      <c r="C424" s="51" t="s">
        <v>19</v>
      </c>
      <c r="D424" s="51" t="s">
        <v>13</v>
      </c>
      <c r="E424" s="51" t="s">
        <v>14</v>
      </c>
      <c r="F424" s="39"/>
      <c r="G424" s="46"/>
      <c r="H424" s="39"/>
      <c r="I424" s="39"/>
      <c r="J424" s="46"/>
      <c r="K424" s="42">
        <f t="shared" si="96"/>
        <v>0</v>
      </c>
    </row>
    <row r="425" spans="1:11" x14ac:dyDescent="0.2">
      <c r="A425" s="43"/>
      <c r="B425" s="44"/>
      <c r="C425" s="38"/>
      <c r="D425" s="38"/>
      <c r="E425" s="51" t="s">
        <v>16</v>
      </c>
      <c r="F425" s="39"/>
      <c r="G425" s="46"/>
      <c r="H425" s="39"/>
      <c r="I425" s="39"/>
      <c r="J425" s="46"/>
      <c r="K425" s="42">
        <f t="shared" si="96"/>
        <v>0</v>
      </c>
    </row>
    <row r="426" spans="1:11" x14ac:dyDescent="0.2">
      <c r="A426" s="43"/>
      <c r="B426" s="44"/>
      <c r="C426" s="38"/>
      <c r="D426" s="51" t="s">
        <v>17</v>
      </c>
      <c r="E426" s="51" t="s">
        <v>14</v>
      </c>
      <c r="F426" s="39"/>
      <c r="G426" s="46"/>
      <c r="H426" s="39"/>
      <c r="I426" s="39"/>
      <c r="J426" s="46"/>
      <c r="K426" s="42">
        <f t="shared" si="96"/>
        <v>0</v>
      </c>
    </row>
    <row r="427" spans="1:11" ht="15" thickBot="1" x14ac:dyDescent="0.25">
      <c r="A427" s="43"/>
      <c r="B427" s="44"/>
      <c r="C427" s="47"/>
      <c r="D427" s="52"/>
      <c r="E427" s="52" t="s">
        <v>16</v>
      </c>
      <c r="F427" s="48"/>
      <c r="G427" s="49"/>
      <c r="H427" s="48"/>
      <c r="I427" s="48"/>
      <c r="J427" s="49"/>
      <c r="K427" s="50">
        <f t="shared" si="96"/>
        <v>0</v>
      </c>
    </row>
    <row r="428" spans="1:11" x14ac:dyDescent="0.2">
      <c r="A428" s="43"/>
      <c r="B428" s="44"/>
      <c r="C428" s="51" t="s">
        <v>23</v>
      </c>
      <c r="D428" s="51" t="s">
        <v>13</v>
      </c>
      <c r="E428" s="51" t="s">
        <v>14</v>
      </c>
      <c r="F428" s="39"/>
      <c r="G428" s="46"/>
      <c r="H428" s="39"/>
      <c r="I428" s="39"/>
      <c r="J428" s="46"/>
      <c r="K428" s="42">
        <f t="shared" si="96"/>
        <v>0</v>
      </c>
    </row>
    <row r="429" spans="1:11" x14ac:dyDescent="0.2">
      <c r="A429" s="43"/>
      <c r="B429" s="44"/>
      <c r="C429" s="38"/>
      <c r="D429" s="38"/>
      <c r="E429" s="51" t="s">
        <v>16</v>
      </c>
      <c r="F429" s="39"/>
      <c r="G429" s="46"/>
      <c r="H429" s="39"/>
      <c r="I429" s="39"/>
      <c r="J429" s="46"/>
      <c r="K429" s="42">
        <f t="shared" si="96"/>
        <v>0</v>
      </c>
    </row>
    <row r="430" spans="1:11" x14ac:dyDescent="0.2">
      <c r="A430" s="43"/>
      <c r="B430" s="44"/>
      <c r="C430" s="38"/>
      <c r="D430" s="51" t="s">
        <v>17</v>
      </c>
      <c r="E430" s="51" t="s">
        <v>14</v>
      </c>
      <c r="F430" s="39"/>
      <c r="G430" s="46"/>
      <c r="H430" s="39"/>
      <c r="I430" s="39"/>
      <c r="J430" s="46"/>
      <c r="K430" s="42">
        <f t="shared" si="96"/>
        <v>0</v>
      </c>
    </row>
    <row r="431" spans="1:11" ht="15" thickBot="1" x14ac:dyDescent="0.25">
      <c r="A431" s="43"/>
      <c r="B431" s="44"/>
      <c r="C431" s="47"/>
      <c r="D431" s="52"/>
      <c r="E431" s="52" t="s">
        <v>16</v>
      </c>
      <c r="F431" s="48"/>
      <c r="G431" s="49"/>
      <c r="H431" s="48"/>
      <c r="I431" s="48"/>
      <c r="J431" s="49"/>
      <c r="K431" s="50">
        <f t="shared" si="96"/>
        <v>0</v>
      </c>
    </row>
    <row r="432" spans="1:11" x14ac:dyDescent="0.2">
      <c r="A432" s="43"/>
      <c r="B432" s="37"/>
      <c r="C432" s="51" t="s">
        <v>28</v>
      </c>
      <c r="D432" s="51" t="s">
        <v>13</v>
      </c>
      <c r="E432" s="51" t="s">
        <v>14</v>
      </c>
      <c r="F432" s="39"/>
      <c r="G432" s="46"/>
      <c r="H432" s="39"/>
      <c r="I432" s="39"/>
      <c r="J432" s="46"/>
      <c r="K432" s="42">
        <f t="shared" si="96"/>
        <v>0</v>
      </c>
    </row>
    <row r="433" spans="1:11" x14ac:dyDescent="0.2">
      <c r="A433" s="43"/>
      <c r="B433" s="37"/>
      <c r="C433" s="38"/>
      <c r="D433" s="38"/>
      <c r="E433" s="51" t="s">
        <v>16</v>
      </c>
      <c r="F433" s="39"/>
      <c r="G433" s="46"/>
      <c r="H433" s="39"/>
      <c r="I433" s="39"/>
      <c r="J433" s="46"/>
      <c r="K433" s="42">
        <f t="shared" si="96"/>
        <v>0</v>
      </c>
    </row>
    <row r="434" spans="1:11" x14ac:dyDescent="0.2">
      <c r="A434" s="43"/>
      <c r="B434" s="37"/>
      <c r="C434" s="38"/>
      <c r="D434" s="51" t="s">
        <v>17</v>
      </c>
      <c r="E434" s="51" t="s">
        <v>14</v>
      </c>
      <c r="F434" s="39"/>
      <c r="G434" s="46"/>
      <c r="H434" s="39"/>
      <c r="I434" s="39"/>
      <c r="J434" s="46"/>
      <c r="K434" s="42">
        <f t="shared" si="96"/>
        <v>0</v>
      </c>
    </row>
    <row r="435" spans="1:11" ht="15" thickBot="1" x14ac:dyDescent="0.25">
      <c r="A435" s="53"/>
      <c r="B435" s="54"/>
      <c r="C435" s="47"/>
      <c r="D435" s="52"/>
      <c r="E435" s="52" t="s">
        <v>16</v>
      </c>
      <c r="F435" s="48"/>
      <c r="G435" s="49"/>
      <c r="H435" s="48"/>
      <c r="I435" s="48"/>
      <c r="J435" s="49"/>
      <c r="K435" s="50">
        <f t="shared" si="96"/>
        <v>0</v>
      </c>
    </row>
    <row r="436" spans="1:11" x14ac:dyDescent="0.2">
      <c r="A436" s="55" t="s">
        <v>52</v>
      </c>
      <c r="B436" s="56" t="s">
        <v>52</v>
      </c>
      <c r="C436" s="38" t="s">
        <v>12</v>
      </c>
      <c r="D436" s="57" t="s">
        <v>13</v>
      </c>
      <c r="E436" s="38" t="s">
        <v>14</v>
      </c>
      <c r="F436" s="39">
        <v>2</v>
      </c>
      <c r="G436" s="40"/>
      <c r="H436" s="41"/>
      <c r="I436" s="39"/>
      <c r="J436" s="46"/>
      <c r="K436" s="42">
        <f t="shared" si="96"/>
        <v>2</v>
      </c>
    </row>
    <row r="437" spans="1:11" x14ac:dyDescent="0.2">
      <c r="A437" s="43"/>
      <c r="B437" s="44"/>
      <c r="C437" s="38"/>
      <c r="D437" s="38"/>
      <c r="E437" s="38" t="s">
        <v>16</v>
      </c>
      <c r="F437" s="39"/>
      <c r="G437" s="46"/>
      <c r="H437" s="39"/>
      <c r="I437" s="39"/>
      <c r="J437" s="46"/>
      <c r="K437" s="42">
        <f t="shared" si="96"/>
        <v>0</v>
      </c>
    </row>
    <row r="438" spans="1:11" x14ac:dyDescent="0.2">
      <c r="A438" s="43"/>
      <c r="B438" s="44"/>
      <c r="C438" s="38"/>
      <c r="D438" s="38" t="s">
        <v>17</v>
      </c>
      <c r="E438" s="38" t="s">
        <v>14</v>
      </c>
      <c r="F438" s="39"/>
      <c r="G438" s="46"/>
      <c r="H438" s="39"/>
      <c r="I438" s="39"/>
      <c r="J438" s="46"/>
      <c r="K438" s="42">
        <f t="shared" si="96"/>
        <v>0</v>
      </c>
    </row>
    <row r="439" spans="1:11" ht="15" thickBot="1" x14ac:dyDescent="0.25">
      <c r="A439" s="43"/>
      <c r="B439" s="44"/>
      <c r="C439" s="47"/>
      <c r="D439" s="47"/>
      <c r="E439" s="47" t="s">
        <v>16</v>
      </c>
      <c r="F439" s="48"/>
      <c r="G439" s="49"/>
      <c r="H439" s="48"/>
      <c r="I439" s="48"/>
      <c r="J439" s="49"/>
      <c r="K439" s="50">
        <f t="shared" si="96"/>
        <v>0</v>
      </c>
    </row>
    <row r="440" spans="1:11" x14ac:dyDescent="0.2">
      <c r="A440" s="43"/>
      <c r="B440" s="44"/>
      <c r="C440" s="51" t="s">
        <v>19</v>
      </c>
      <c r="D440" s="51" t="s">
        <v>13</v>
      </c>
      <c r="E440" s="51" t="s">
        <v>14</v>
      </c>
      <c r="F440" s="39"/>
      <c r="G440" s="46"/>
      <c r="H440" s="39"/>
      <c r="I440" s="39"/>
      <c r="J440" s="46"/>
      <c r="K440" s="42">
        <f t="shared" si="96"/>
        <v>0</v>
      </c>
    </row>
    <row r="441" spans="1:11" x14ac:dyDescent="0.2">
      <c r="A441" s="43"/>
      <c r="B441" s="44"/>
      <c r="C441" s="38"/>
      <c r="D441" s="38"/>
      <c r="E441" s="51" t="s">
        <v>16</v>
      </c>
      <c r="F441" s="39"/>
      <c r="G441" s="46"/>
      <c r="H441" s="39"/>
      <c r="I441" s="39"/>
      <c r="J441" s="46"/>
      <c r="K441" s="42">
        <f t="shared" si="96"/>
        <v>0</v>
      </c>
    </row>
    <row r="442" spans="1:11" x14ac:dyDescent="0.2">
      <c r="A442" s="43"/>
      <c r="B442" s="44"/>
      <c r="C442" s="38"/>
      <c r="D442" s="51" t="s">
        <v>17</v>
      </c>
      <c r="E442" s="51" t="s">
        <v>14</v>
      </c>
      <c r="F442" s="39"/>
      <c r="G442" s="46"/>
      <c r="H442" s="39"/>
      <c r="I442" s="39"/>
      <c r="J442" s="46"/>
      <c r="K442" s="42">
        <f t="shared" si="96"/>
        <v>0</v>
      </c>
    </row>
    <row r="443" spans="1:11" ht="15" thickBot="1" x14ac:dyDescent="0.25">
      <c r="A443" s="43"/>
      <c r="B443" s="44"/>
      <c r="C443" s="47"/>
      <c r="D443" s="52"/>
      <c r="E443" s="52" t="s">
        <v>16</v>
      </c>
      <c r="F443" s="48"/>
      <c r="G443" s="49"/>
      <c r="H443" s="48"/>
      <c r="I443" s="48"/>
      <c r="J443" s="49"/>
      <c r="K443" s="50">
        <f t="shared" si="96"/>
        <v>0</v>
      </c>
    </row>
    <row r="444" spans="1:11" x14ac:dyDescent="0.2">
      <c r="A444" s="43"/>
      <c r="B444" s="44"/>
      <c r="C444" s="51" t="s">
        <v>23</v>
      </c>
      <c r="D444" s="51" t="s">
        <v>13</v>
      </c>
      <c r="E444" s="51" t="s">
        <v>14</v>
      </c>
      <c r="F444" s="39"/>
      <c r="G444" s="46"/>
      <c r="H444" s="39"/>
      <c r="I444" s="39"/>
      <c r="J444" s="46"/>
      <c r="K444" s="42">
        <f t="shared" si="96"/>
        <v>0</v>
      </c>
    </row>
    <row r="445" spans="1:11" x14ac:dyDescent="0.2">
      <c r="A445" s="43"/>
      <c r="B445" s="44"/>
      <c r="C445" s="38"/>
      <c r="D445" s="38"/>
      <c r="E445" s="51" t="s">
        <v>16</v>
      </c>
      <c r="F445" s="39"/>
      <c r="G445" s="46"/>
      <c r="H445" s="39"/>
      <c r="I445" s="39"/>
      <c r="J445" s="46"/>
      <c r="K445" s="42">
        <f t="shared" si="96"/>
        <v>0</v>
      </c>
    </row>
    <row r="446" spans="1:11" x14ac:dyDescent="0.2">
      <c r="A446" s="43"/>
      <c r="B446" s="44"/>
      <c r="C446" s="38"/>
      <c r="D446" s="51" t="s">
        <v>17</v>
      </c>
      <c r="E446" s="51" t="s">
        <v>14</v>
      </c>
      <c r="F446" s="39"/>
      <c r="G446" s="46"/>
      <c r="H446" s="39"/>
      <c r="I446" s="39"/>
      <c r="J446" s="46"/>
      <c r="K446" s="42">
        <f t="shared" si="96"/>
        <v>0</v>
      </c>
    </row>
    <row r="447" spans="1:11" ht="15" thickBot="1" x14ac:dyDescent="0.25">
      <c r="A447" s="43"/>
      <c r="B447" s="44"/>
      <c r="C447" s="47"/>
      <c r="D447" s="52"/>
      <c r="E447" s="52" t="s">
        <v>16</v>
      </c>
      <c r="F447" s="48"/>
      <c r="G447" s="49"/>
      <c r="H447" s="48"/>
      <c r="I447" s="48"/>
      <c r="J447" s="49"/>
      <c r="K447" s="50">
        <f t="shared" si="96"/>
        <v>0</v>
      </c>
    </row>
    <row r="448" spans="1:11" x14ac:dyDescent="0.2">
      <c r="A448" s="43"/>
      <c r="B448" s="37"/>
      <c r="C448" s="51" t="s">
        <v>28</v>
      </c>
      <c r="D448" s="51" t="s">
        <v>13</v>
      </c>
      <c r="E448" s="51" t="s">
        <v>14</v>
      </c>
      <c r="F448" s="39"/>
      <c r="G448" s="46"/>
      <c r="H448" s="39"/>
      <c r="I448" s="39"/>
      <c r="J448" s="46"/>
      <c r="K448" s="42">
        <f t="shared" si="96"/>
        <v>0</v>
      </c>
    </row>
    <row r="449" spans="1:11" x14ac:dyDescent="0.2">
      <c r="A449" s="43"/>
      <c r="B449" s="37"/>
      <c r="C449" s="38"/>
      <c r="D449" s="38"/>
      <c r="E449" s="51" t="s">
        <v>16</v>
      </c>
      <c r="F449" s="39"/>
      <c r="G449" s="46"/>
      <c r="H449" s="39"/>
      <c r="I449" s="39"/>
      <c r="J449" s="46"/>
      <c r="K449" s="42">
        <f t="shared" si="96"/>
        <v>0</v>
      </c>
    </row>
    <row r="450" spans="1:11" x14ac:dyDescent="0.2">
      <c r="A450" s="43"/>
      <c r="B450" s="37"/>
      <c r="C450" s="38"/>
      <c r="D450" s="51" t="s">
        <v>17</v>
      </c>
      <c r="E450" s="51" t="s">
        <v>14</v>
      </c>
      <c r="F450" s="39"/>
      <c r="G450" s="46"/>
      <c r="H450" s="39"/>
      <c r="I450" s="39"/>
      <c r="J450" s="46"/>
      <c r="K450" s="42">
        <f t="shared" si="96"/>
        <v>0</v>
      </c>
    </row>
    <row r="451" spans="1:11" ht="15" thickBot="1" x14ac:dyDescent="0.25">
      <c r="A451" s="53"/>
      <c r="B451" s="54"/>
      <c r="C451" s="47"/>
      <c r="D451" s="52"/>
      <c r="E451" s="52" t="s">
        <v>16</v>
      </c>
      <c r="F451" s="48"/>
      <c r="G451" s="49"/>
      <c r="H451" s="48"/>
      <c r="I451" s="48"/>
      <c r="J451" s="49"/>
      <c r="K451" s="50">
        <f t="shared" si="96"/>
        <v>0</v>
      </c>
    </row>
    <row r="452" spans="1:11" x14ac:dyDescent="0.2">
      <c r="A452" s="55" t="s">
        <v>53</v>
      </c>
      <c r="B452" s="56" t="s">
        <v>53</v>
      </c>
      <c r="C452" s="38" t="s">
        <v>12</v>
      </c>
      <c r="D452" s="57" t="s">
        <v>13</v>
      </c>
      <c r="E452" s="38" t="s">
        <v>14</v>
      </c>
      <c r="F452" s="39">
        <v>2</v>
      </c>
      <c r="G452" s="40"/>
      <c r="H452" s="41"/>
      <c r="I452" s="39"/>
      <c r="J452" s="46"/>
      <c r="K452" s="42">
        <f t="shared" si="96"/>
        <v>2</v>
      </c>
    </row>
    <row r="453" spans="1:11" x14ac:dyDescent="0.2">
      <c r="A453" s="43"/>
      <c r="B453" s="44"/>
      <c r="C453" s="38"/>
      <c r="D453" s="38"/>
      <c r="E453" s="38" t="s">
        <v>16</v>
      </c>
      <c r="F453" s="39"/>
      <c r="G453" s="46"/>
      <c r="H453" s="39"/>
      <c r="I453" s="39"/>
      <c r="J453" s="46"/>
      <c r="K453" s="42">
        <f t="shared" ref="K453:K532" si="97">SUM(F453:J453)</f>
        <v>0</v>
      </c>
    </row>
    <row r="454" spans="1:11" x14ac:dyDescent="0.2">
      <c r="A454" s="43"/>
      <c r="B454" s="44"/>
      <c r="C454" s="38"/>
      <c r="D454" s="38" t="s">
        <v>17</v>
      </c>
      <c r="E454" s="38" t="s">
        <v>14</v>
      </c>
      <c r="F454" s="39"/>
      <c r="G454" s="46"/>
      <c r="H454" s="39"/>
      <c r="I454" s="39"/>
      <c r="J454" s="46"/>
      <c r="K454" s="42">
        <f t="shared" si="97"/>
        <v>0</v>
      </c>
    </row>
    <row r="455" spans="1:11" ht="15" thickBot="1" x14ac:dyDescent="0.25">
      <c r="A455" s="43"/>
      <c r="B455" s="44"/>
      <c r="C455" s="47"/>
      <c r="D455" s="47"/>
      <c r="E455" s="47" t="s">
        <v>16</v>
      </c>
      <c r="F455" s="48"/>
      <c r="G455" s="49"/>
      <c r="H455" s="48"/>
      <c r="I455" s="48"/>
      <c r="J455" s="49"/>
      <c r="K455" s="50">
        <f t="shared" si="97"/>
        <v>0</v>
      </c>
    </row>
    <row r="456" spans="1:11" x14ac:dyDescent="0.2">
      <c r="A456" s="43"/>
      <c r="B456" s="44"/>
      <c r="C456" s="51" t="s">
        <v>19</v>
      </c>
      <c r="D456" s="51" t="s">
        <v>13</v>
      </c>
      <c r="E456" s="51" t="s">
        <v>14</v>
      </c>
      <c r="F456" s="39"/>
      <c r="G456" s="46"/>
      <c r="H456" s="39"/>
      <c r="I456" s="39"/>
      <c r="J456" s="46"/>
      <c r="K456" s="42">
        <f t="shared" si="97"/>
        <v>0</v>
      </c>
    </row>
    <row r="457" spans="1:11" x14ac:dyDescent="0.2">
      <c r="A457" s="43"/>
      <c r="B457" s="44"/>
      <c r="C457" s="38"/>
      <c r="D457" s="38"/>
      <c r="E457" s="51" t="s">
        <v>16</v>
      </c>
      <c r="F457" s="39"/>
      <c r="G457" s="46"/>
      <c r="H457" s="39"/>
      <c r="I457" s="39"/>
      <c r="J457" s="46"/>
      <c r="K457" s="42">
        <f t="shared" si="97"/>
        <v>0</v>
      </c>
    </row>
    <row r="458" spans="1:11" x14ac:dyDescent="0.2">
      <c r="A458" s="43"/>
      <c r="B458" s="44"/>
      <c r="C458" s="38"/>
      <c r="D458" s="51" t="s">
        <v>17</v>
      </c>
      <c r="E458" s="51" t="s">
        <v>14</v>
      </c>
      <c r="F458" s="39"/>
      <c r="G458" s="46"/>
      <c r="H458" s="39"/>
      <c r="I458" s="39"/>
      <c r="J458" s="46"/>
      <c r="K458" s="42">
        <f t="shared" si="97"/>
        <v>0</v>
      </c>
    </row>
    <row r="459" spans="1:11" ht="15" thickBot="1" x14ac:dyDescent="0.25">
      <c r="A459" s="43"/>
      <c r="B459" s="44"/>
      <c r="C459" s="47"/>
      <c r="D459" s="52"/>
      <c r="E459" s="52" t="s">
        <v>16</v>
      </c>
      <c r="F459" s="48"/>
      <c r="G459" s="49"/>
      <c r="H459" s="48"/>
      <c r="I459" s="48"/>
      <c r="J459" s="49"/>
      <c r="K459" s="50">
        <f t="shared" si="97"/>
        <v>0</v>
      </c>
    </row>
    <row r="460" spans="1:11" x14ac:dyDescent="0.2">
      <c r="A460" s="43"/>
      <c r="B460" s="44"/>
      <c r="C460" s="51" t="s">
        <v>23</v>
      </c>
      <c r="D460" s="51" t="s">
        <v>13</v>
      </c>
      <c r="E460" s="51" t="s">
        <v>14</v>
      </c>
      <c r="F460" s="39"/>
      <c r="G460" s="46"/>
      <c r="H460" s="39"/>
      <c r="I460" s="39"/>
      <c r="J460" s="46"/>
      <c r="K460" s="42">
        <f t="shared" si="97"/>
        <v>0</v>
      </c>
    </row>
    <row r="461" spans="1:11" x14ac:dyDescent="0.2">
      <c r="A461" s="43"/>
      <c r="B461" s="44"/>
      <c r="C461" s="38"/>
      <c r="D461" s="38"/>
      <c r="E461" s="51" t="s">
        <v>16</v>
      </c>
      <c r="F461" s="39"/>
      <c r="G461" s="46"/>
      <c r="H461" s="39"/>
      <c r="I461" s="39"/>
      <c r="J461" s="46"/>
      <c r="K461" s="42">
        <f t="shared" si="97"/>
        <v>0</v>
      </c>
    </row>
    <row r="462" spans="1:11" x14ac:dyDescent="0.2">
      <c r="A462" s="43"/>
      <c r="B462" s="44"/>
      <c r="C462" s="38"/>
      <c r="D462" s="51" t="s">
        <v>17</v>
      </c>
      <c r="E462" s="51" t="s">
        <v>14</v>
      </c>
      <c r="F462" s="39"/>
      <c r="G462" s="46"/>
      <c r="H462" s="39"/>
      <c r="I462" s="39"/>
      <c r="J462" s="46"/>
      <c r="K462" s="42">
        <f t="shared" si="97"/>
        <v>0</v>
      </c>
    </row>
    <row r="463" spans="1:11" ht="15" thickBot="1" x14ac:dyDescent="0.25">
      <c r="A463" s="43"/>
      <c r="B463" s="44"/>
      <c r="C463" s="47"/>
      <c r="D463" s="52"/>
      <c r="E463" s="52" t="s">
        <v>16</v>
      </c>
      <c r="F463" s="48"/>
      <c r="G463" s="49"/>
      <c r="H463" s="48"/>
      <c r="I463" s="48"/>
      <c r="J463" s="49"/>
      <c r="K463" s="50">
        <f t="shared" si="97"/>
        <v>0</v>
      </c>
    </row>
    <row r="464" spans="1:11" x14ac:dyDescent="0.2">
      <c r="A464" s="43"/>
      <c r="B464" s="37"/>
      <c r="C464" s="51" t="s">
        <v>28</v>
      </c>
      <c r="D464" s="51" t="s">
        <v>13</v>
      </c>
      <c r="E464" s="51" t="s">
        <v>14</v>
      </c>
      <c r="F464" s="39"/>
      <c r="G464" s="46"/>
      <c r="H464" s="39"/>
      <c r="I464" s="39"/>
      <c r="J464" s="46"/>
      <c r="K464" s="42">
        <f t="shared" si="97"/>
        <v>0</v>
      </c>
    </row>
    <row r="465" spans="1:11" x14ac:dyDescent="0.2">
      <c r="A465" s="43"/>
      <c r="B465" s="37"/>
      <c r="C465" s="38"/>
      <c r="D465" s="38"/>
      <c r="E465" s="51" t="s">
        <v>16</v>
      </c>
      <c r="F465" s="39"/>
      <c r="G465" s="46"/>
      <c r="H465" s="39"/>
      <c r="I465" s="39"/>
      <c r="J465" s="46"/>
      <c r="K465" s="42">
        <f t="shared" si="97"/>
        <v>0</v>
      </c>
    </row>
    <row r="466" spans="1:11" x14ac:dyDescent="0.2">
      <c r="A466" s="43"/>
      <c r="B466" s="37"/>
      <c r="C466" s="38"/>
      <c r="D466" s="51" t="s">
        <v>17</v>
      </c>
      <c r="E466" s="51" t="s">
        <v>14</v>
      </c>
      <c r="F466" s="39"/>
      <c r="G466" s="46"/>
      <c r="H466" s="39"/>
      <c r="I466" s="39"/>
      <c r="J466" s="46"/>
      <c r="K466" s="42">
        <f t="shared" si="97"/>
        <v>0</v>
      </c>
    </row>
    <row r="467" spans="1:11" ht="15" thickBot="1" x14ac:dyDescent="0.25">
      <c r="A467" s="53"/>
      <c r="B467" s="59"/>
      <c r="C467" s="47"/>
      <c r="D467" s="52"/>
      <c r="E467" s="52" t="s">
        <v>16</v>
      </c>
      <c r="F467" s="48"/>
      <c r="G467" s="49"/>
      <c r="H467" s="48"/>
      <c r="I467" s="48"/>
      <c r="J467" s="49"/>
      <c r="K467" s="50">
        <f t="shared" si="97"/>
        <v>0</v>
      </c>
    </row>
    <row r="468" spans="1:11" x14ac:dyDescent="0.2">
      <c r="A468" s="60" t="s">
        <v>54</v>
      </c>
      <c r="B468" s="56" t="s">
        <v>54</v>
      </c>
      <c r="C468" s="38" t="s">
        <v>12</v>
      </c>
      <c r="D468" s="57" t="s">
        <v>13</v>
      </c>
      <c r="E468" s="38" t="s">
        <v>14</v>
      </c>
      <c r="F468" s="39"/>
      <c r="G468" s="40"/>
      <c r="H468" s="41"/>
      <c r="I468" s="39"/>
      <c r="J468" s="46"/>
      <c r="K468" s="42">
        <f t="shared" si="97"/>
        <v>0</v>
      </c>
    </row>
    <row r="469" spans="1:11" x14ac:dyDescent="0.2">
      <c r="A469" s="43"/>
      <c r="B469" s="44"/>
      <c r="C469" s="38"/>
      <c r="D469" s="38"/>
      <c r="E469" s="38" t="s">
        <v>16</v>
      </c>
      <c r="F469" s="39"/>
      <c r="G469" s="46"/>
      <c r="H469" s="39"/>
      <c r="I469" s="39"/>
      <c r="J469" s="46"/>
      <c r="K469" s="42">
        <f t="shared" si="97"/>
        <v>0</v>
      </c>
    </row>
    <row r="470" spans="1:11" x14ac:dyDescent="0.2">
      <c r="A470" s="43"/>
      <c r="B470" s="44"/>
      <c r="C470" s="38"/>
      <c r="D470" s="38" t="s">
        <v>17</v>
      </c>
      <c r="E470" s="38" t="s">
        <v>14</v>
      </c>
      <c r="F470" s="39"/>
      <c r="G470" s="46"/>
      <c r="H470" s="39"/>
      <c r="I470" s="39"/>
      <c r="J470" s="46"/>
      <c r="K470" s="42">
        <f t="shared" si="97"/>
        <v>0</v>
      </c>
    </row>
    <row r="471" spans="1:11" ht="15" thickBot="1" x14ac:dyDescent="0.25">
      <c r="A471" s="43"/>
      <c r="B471" s="44"/>
      <c r="C471" s="47"/>
      <c r="D471" s="47"/>
      <c r="E471" s="47" t="s">
        <v>16</v>
      </c>
      <c r="F471" s="48"/>
      <c r="G471" s="49"/>
      <c r="H471" s="48"/>
      <c r="I471" s="48"/>
      <c r="J471" s="49"/>
      <c r="K471" s="50">
        <f t="shared" si="97"/>
        <v>0</v>
      </c>
    </row>
    <row r="472" spans="1:11" x14ac:dyDescent="0.2">
      <c r="A472" s="43"/>
      <c r="B472" s="44"/>
      <c r="C472" s="51" t="s">
        <v>19</v>
      </c>
      <c r="D472" s="51" t="s">
        <v>13</v>
      </c>
      <c r="E472" s="51" t="s">
        <v>14</v>
      </c>
      <c r="F472" s="39"/>
      <c r="G472" s="46"/>
      <c r="H472" s="39"/>
      <c r="I472" s="39"/>
      <c r="J472" s="46"/>
      <c r="K472" s="42">
        <f t="shared" si="97"/>
        <v>0</v>
      </c>
    </row>
    <row r="473" spans="1:11" x14ac:dyDescent="0.2">
      <c r="A473" s="43"/>
      <c r="B473" s="44"/>
      <c r="C473" s="38"/>
      <c r="D473" s="38"/>
      <c r="E473" s="51" t="s">
        <v>16</v>
      </c>
      <c r="F473" s="39"/>
      <c r="G473" s="46"/>
      <c r="H473" s="39"/>
      <c r="I473" s="39"/>
      <c r="J473" s="46"/>
      <c r="K473" s="42">
        <f t="shared" si="97"/>
        <v>0</v>
      </c>
    </row>
    <row r="474" spans="1:11" x14ac:dyDescent="0.2">
      <c r="A474" s="43"/>
      <c r="B474" s="44"/>
      <c r="C474" s="38"/>
      <c r="D474" s="51" t="s">
        <v>17</v>
      </c>
      <c r="E474" s="51" t="s">
        <v>14</v>
      </c>
      <c r="F474" s="39"/>
      <c r="G474" s="46"/>
      <c r="H474" s="39"/>
      <c r="I474" s="39"/>
      <c r="J474" s="46"/>
      <c r="K474" s="42">
        <f t="shared" si="97"/>
        <v>0</v>
      </c>
    </row>
    <row r="475" spans="1:11" ht="15" thickBot="1" x14ac:dyDescent="0.25">
      <c r="A475" s="43"/>
      <c r="B475" s="44"/>
      <c r="C475" s="47"/>
      <c r="D475" s="52"/>
      <c r="E475" s="52" t="s">
        <v>16</v>
      </c>
      <c r="F475" s="48"/>
      <c r="G475" s="49"/>
      <c r="H475" s="48"/>
      <c r="I475" s="48"/>
      <c r="J475" s="49"/>
      <c r="K475" s="50">
        <f t="shared" si="97"/>
        <v>0</v>
      </c>
    </row>
    <row r="476" spans="1:11" x14ac:dyDescent="0.2">
      <c r="A476" s="43"/>
      <c r="B476" s="44"/>
      <c r="C476" s="51" t="s">
        <v>23</v>
      </c>
      <c r="D476" s="51" t="s">
        <v>13</v>
      </c>
      <c r="E476" s="51" t="s">
        <v>14</v>
      </c>
      <c r="F476" s="39"/>
      <c r="G476" s="46">
        <v>34</v>
      </c>
      <c r="H476" s="39"/>
      <c r="I476" s="39"/>
      <c r="J476" s="46"/>
      <c r="K476" s="42">
        <f t="shared" si="97"/>
        <v>34</v>
      </c>
    </row>
    <row r="477" spans="1:11" x14ac:dyDescent="0.2">
      <c r="A477" s="43"/>
      <c r="B477" s="44"/>
      <c r="C477" s="38"/>
      <c r="D477" s="38"/>
      <c r="E477" s="51" t="s">
        <v>16</v>
      </c>
      <c r="F477" s="39"/>
      <c r="G477" s="46"/>
      <c r="H477" s="39"/>
      <c r="I477" s="39"/>
      <c r="J477" s="46"/>
      <c r="K477" s="42">
        <f t="shared" si="97"/>
        <v>0</v>
      </c>
    </row>
    <row r="478" spans="1:11" x14ac:dyDescent="0.2">
      <c r="A478" s="43"/>
      <c r="B478" s="44"/>
      <c r="C478" s="38"/>
      <c r="D478" s="51" t="s">
        <v>17</v>
      </c>
      <c r="E478" s="51" t="s">
        <v>14</v>
      </c>
      <c r="F478" s="39"/>
      <c r="G478" s="46"/>
      <c r="H478" s="39"/>
      <c r="I478" s="39"/>
      <c r="J478" s="46"/>
      <c r="K478" s="42">
        <f t="shared" si="97"/>
        <v>0</v>
      </c>
    </row>
    <row r="479" spans="1:11" ht="15" thickBot="1" x14ac:dyDescent="0.25">
      <c r="A479" s="43"/>
      <c r="B479" s="44"/>
      <c r="C479" s="47"/>
      <c r="D479" s="52"/>
      <c r="E479" s="52" t="s">
        <v>16</v>
      </c>
      <c r="F479" s="48"/>
      <c r="G479" s="49"/>
      <c r="H479" s="48"/>
      <c r="I479" s="48"/>
      <c r="J479" s="49"/>
      <c r="K479" s="50">
        <f t="shared" si="97"/>
        <v>0</v>
      </c>
    </row>
    <row r="480" spans="1:11" x14ac:dyDescent="0.2">
      <c r="A480" s="43"/>
      <c r="B480" s="37"/>
      <c r="C480" s="51" t="s">
        <v>28</v>
      </c>
      <c r="D480" s="51" t="s">
        <v>13</v>
      </c>
      <c r="E480" s="51" t="s">
        <v>14</v>
      </c>
      <c r="F480" s="39"/>
      <c r="G480" s="46"/>
      <c r="H480" s="39"/>
      <c r="I480" s="39"/>
      <c r="J480" s="46"/>
      <c r="K480" s="42">
        <f t="shared" si="97"/>
        <v>0</v>
      </c>
    </row>
    <row r="481" spans="1:11" x14ac:dyDescent="0.2">
      <c r="A481" s="43"/>
      <c r="B481" s="37"/>
      <c r="C481" s="38"/>
      <c r="D481" s="38"/>
      <c r="E481" s="51" t="s">
        <v>16</v>
      </c>
      <c r="F481" s="39"/>
      <c r="G481" s="46"/>
      <c r="H481" s="39"/>
      <c r="I481" s="39"/>
      <c r="J481" s="46"/>
      <c r="K481" s="42">
        <f t="shared" si="97"/>
        <v>0</v>
      </c>
    </row>
    <row r="482" spans="1:11" x14ac:dyDescent="0.2">
      <c r="A482" s="43"/>
      <c r="B482" s="37"/>
      <c r="C482" s="38"/>
      <c r="D482" s="51" t="s">
        <v>17</v>
      </c>
      <c r="E482" s="51" t="s">
        <v>14</v>
      </c>
      <c r="F482" s="39"/>
      <c r="G482" s="46"/>
      <c r="H482" s="39"/>
      <c r="I482" s="39"/>
      <c r="J482" s="46"/>
      <c r="K482" s="42">
        <f t="shared" si="97"/>
        <v>0</v>
      </c>
    </row>
    <row r="483" spans="1:11" ht="15" thickBot="1" x14ac:dyDescent="0.25">
      <c r="A483" s="53"/>
      <c r="B483" s="54"/>
      <c r="C483" s="47"/>
      <c r="D483" s="52"/>
      <c r="E483" s="52" t="s">
        <v>16</v>
      </c>
      <c r="F483" s="48"/>
      <c r="G483" s="49"/>
      <c r="H483" s="48"/>
      <c r="I483" s="48"/>
      <c r="J483" s="49"/>
      <c r="K483" s="50">
        <f t="shared" si="97"/>
        <v>0</v>
      </c>
    </row>
    <row r="484" spans="1:11" x14ac:dyDescent="0.2">
      <c r="A484" s="55" t="s">
        <v>55</v>
      </c>
      <c r="B484" s="56" t="s">
        <v>55</v>
      </c>
      <c r="C484" s="38" t="s">
        <v>12</v>
      </c>
      <c r="D484" s="57" t="s">
        <v>13</v>
      </c>
      <c r="E484" s="38" t="s">
        <v>14</v>
      </c>
      <c r="F484" s="39"/>
      <c r="G484" s="40"/>
      <c r="H484" s="41"/>
      <c r="I484" s="39"/>
      <c r="J484" s="46"/>
      <c r="K484" s="42">
        <f t="shared" si="97"/>
        <v>0</v>
      </c>
    </row>
    <row r="485" spans="1:11" x14ac:dyDescent="0.2">
      <c r="A485" s="43"/>
      <c r="B485" s="44"/>
      <c r="C485" s="38"/>
      <c r="D485" s="38"/>
      <c r="E485" s="38" t="s">
        <v>16</v>
      </c>
      <c r="F485" s="39"/>
      <c r="G485" s="46"/>
      <c r="H485" s="39"/>
      <c r="I485" s="39"/>
      <c r="J485" s="46"/>
      <c r="K485" s="42">
        <f t="shared" si="97"/>
        <v>0</v>
      </c>
    </row>
    <row r="486" spans="1:11" x14ac:dyDescent="0.2">
      <c r="A486" s="43"/>
      <c r="B486" s="44"/>
      <c r="C486" s="38"/>
      <c r="D486" s="38" t="s">
        <v>17</v>
      </c>
      <c r="E486" s="38" t="s">
        <v>14</v>
      </c>
      <c r="F486" s="39"/>
      <c r="G486" s="46"/>
      <c r="H486" s="39"/>
      <c r="I486" s="39"/>
      <c r="J486" s="46"/>
      <c r="K486" s="42">
        <f t="shared" si="97"/>
        <v>0</v>
      </c>
    </row>
    <row r="487" spans="1:11" ht="15" thickBot="1" x14ac:dyDescent="0.25">
      <c r="A487" s="43"/>
      <c r="B487" s="44"/>
      <c r="C487" s="47"/>
      <c r="D487" s="47"/>
      <c r="E487" s="47" t="s">
        <v>16</v>
      </c>
      <c r="F487" s="48"/>
      <c r="G487" s="49"/>
      <c r="H487" s="48"/>
      <c r="I487" s="48"/>
      <c r="J487" s="49"/>
      <c r="K487" s="50">
        <f t="shared" si="97"/>
        <v>0</v>
      </c>
    </row>
    <row r="488" spans="1:11" x14ac:dyDescent="0.2">
      <c r="A488" s="43"/>
      <c r="B488" s="44"/>
      <c r="C488" s="51" t="s">
        <v>19</v>
      </c>
      <c r="D488" s="51" t="s">
        <v>13</v>
      </c>
      <c r="E488" s="51" t="s">
        <v>14</v>
      </c>
      <c r="F488" s="39">
        <v>2</v>
      </c>
      <c r="G488" s="46"/>
      <c r="H488" s="39"/>
      <c r="I488" s="39"/>
      <c r="J488" s="46"/>
      <c r="K488" s="42">
        <f t="shared" si="97"/>
        <v>2</v>
      </c>
    </row>
    <row r="489" spans="1:11" x14ac:dyDescent="0.2">
      <c r="A489" s="43"/>
      <c r="B489" s="44"/>
      <c r="C489" s="38"/>
      <c r="D489" s="38"/>
      <c r="E489" s="51" t="s">
        <v>16</v>
      </c>
      <c r="F489" s="39"/>
      <c r="G489" s="46"/>
      <c r="H489" s="39"/>
      <c r="I489" s="39"/>
      <c r="J489" s="46"/>
      <c r="K489" s="42">
        <f t="shared" si="97"/>
        <v>0</v>
      </c>
    </row>
    <row r="490" spans="1:11" x14ac:dyDescent="0.2">
      <c r="A490" s="43"/>
      <c r="B490" s="44"/>
      <c r="C490" s="38"/>
      <c r="D490" s="51" t="s">
        <v>17</v>
      </c>
      <c r="E490" s="51" t="s">
        <v>14</v>
      </c>
      <c r="F490" s="39"/>
      <c r="G490" s="46"/>
      <c r="H490" s="39"/>
      <c r="I490" s="39"/>
      <c r="J490" s="46"/>
      <c r="K490" s="42">
        <f t="shared" si="97"/>
        <v>0</v>
      </c>
    </row>
    <row r="491" spans="1:11" ht="15" thickBot="1" x14ac:dyDescent="0.25">
      <c r="A491" s="43"/>
      <c r="B491" s="44"/>
      <c r="C491" s="47"/>
      <c r="D491" s="52"/>
      <c r="E491" s="52" t="s">
        <v>16</v>
      </c>
      <c r="F491" s="48"/>
      <c r="G491" s="49"/>
      <c r="H491" s="48"/>
      <c r="I491" s="48"/>
      <c r="J491" s="49"/>
      <c r="K491" s="50">
        <f t="shared" si="97"/>
        <v>0</v>
      </c>
    </row>
    <row r="492" spans="1:11" x14ac:dyDescent="0.2">
      <c r="A492" s="43"/>
      <c r="B492" s="44"/>
      <c r="C492" s="51" t="s">
        <v>23</v>
      </c>
      <c r="D492" s="51" t="s">
        <v>13</v>
      </c>
      <c r="E492" s="51" t="s">
        <v>14</v>
      </c>
      <c r="F492" s="39"/>
      <c r="G492" s="46"/>
      <c r="H492" s="39"/>
      <c r="I492" s="39"/>
      <c r="J492" s="46"/>
      <c r="K492" s="42">
        <f t="shared" si="97"/>
        <v>0</v>
      </c>
    </row>
    <row r="493" spans="1:11" x14ac:dyDescent="0.2">
      <c r="A493" s="43"/>
      <c r="B493" s="44"/>
      <c r="C493" s="38"/>
      <c r="D493" s="38"/>
      <c r="E493" s="51" t="s">
        <v>16</v>
      </c>
      <c r="F493" s="39">
        <v>3</v>
      </c>
      <c r="G493" s="46"/>
      <c r="H493" s="39"/>
      <c r="I493" s="39"/>
      <c r="J493" s="46"/>
      <c r="K493" s="42">
        <f t="shared" si="97"/>
        <v>3</v>
      </c>
    </row>
    <row r="494" spans="1:11" x14ac:dyDescent="0.2">
      <c r="A494" s="43"/>
      <c r="B494" s="44"/>
      <c r="C494" s="38"/>
      <c r="D494" s="51" t="s">
        <v>17</v>
      </c>
      <c r="E494" s="51" t="s">
        <v>14</v>
      </c>
      <c r="F494" s="39"/>
      <c r="G494" s="46"/>
      <c r="H494" s="39"/>
      <c r="I494" s="39"/>
      <c r="J494" s="46"/>
      <c r="K494" s="42">
        <f t="shared" si="97"/>
        <v>0</v>
      </c>
    </row>
    <row r="495" spans="1:11" ht="15" thickBot="1" x14ac:dyDescent="0.25">
      <c r="A495" s="43"/>
      <c r="B495" s="44"/>
      <c r="C495" s="47"/>
      <c r="D495" s="52"/>
      <c r="E495" s="52" t="s">
        <v>16</v>
      </c>
      <c r="F495" s="48"/>
      <c r="G495" s="49"/>
      <c r="H495" s="48"/>
      <c r="I495" s="48"/>
      <c r="J495" s="49"/>
      <c r="K495" s="50">
        <f t="shared" si="97"/>
        <v>0</v>
      </c>
    </row>
    <row r="496" spans="1:11" x14ac:dyDescent="0.2">
      <c r="A496" s="43"/>
      <c r="B496" s="37"/>
      <c r="C496" s="51" t="s">
        <v>28</v>
      </c>
      <c r="D496" s="51" t="s">
        <v>13</v>
      </c>
      <c r="E496" s="51" t="s">
        <v>14</v>
      </c>
      <c r="F496" s="39"/>
      <c r="G496" s="46">
        <v>25</v>
      </c>
      <c r="H496" s="39"/>
      <c r="I496" s="39"/>
      <c r="J496" s="46"/>
      <c r="K496" s="42">
        <f t="shared" si="97"/>
        <v>25</v>
      </c>
    </row>
    <row r="497" spans="1:11" x14ac:dyDescent="0.2">
      <c r="A497" s="43"/>
      <c r="B497" s="37"/>
      <c r="C497" s="38"/>
      <c r="D497" s="38"/>
      <c r="E497" s="51" t="s">
        <v>16</v>
      </c>
      <c r="F497" s="39"/>
      <c r="G497" s="46"/>
      <c r="H497" s="39"/>
      <c r="I497" s="39"/>
      <c r="J497" s="46"/>
      <c r="K497" s="42">
        <f t="shared" si="97"/>
        <v>0</v>
      </c>
    </row>
    <row r="498" spans="1:11" x14ac:dyDescent="0.2">
      <c r="A498" s="43"/>
      <c r="B498" s="37"/>
      <c r="C498" s="38"/>
      <c r="D498" s="51" t="s">
        <v>17</v>
      </c>
      <c r="E498" s="51" t="s">
        <v>14</v>
      </c>
      <c r="F498" s="39"/>
      <c r="G498" s="46"/>
      <c r="H498" s="39"/>
      <c r="I498" s="39"/>
      <c r="J498" s="46"/>
      <c r="K498" s="42">
        <f t="shared" si="97"/>
        <v>0</v>
      </c>
    </row>
    <row r="499" spans="1:11" ht="15" thickBot="1" x14ac:dyDescent="0.25">
      <c r="A499" s="53"/>
      <c r="B499" s="54"/>
      <c r="C499" s="47"/>
      <c r="D499" s="52"/>
      <c r="E499" s="52" t="s">
        <v>16</v>
      </c>
      <c r="F499" s="48"/>
      <c r="G499" s="49"/>
      <c r="H499" s="48"/>
      <c r="I499" s="48"/>
      <c r="J499" s="49"/>
      <c r="K499" s="50">
        <f t="shared" si="97"/>
        <v>0</v>
      </c>
    </row>
    <row r="500" spans="1:11" x14ac:dyDescent="0.2">
      <c r="A500" s="55" t="s">
        <v>56</v>
      </c>
      <c r="B500" s="56" t="s">
        <v>56</v>
      </c>
      <c r="C500" s="38" t="s">
        <v>12</v>
      </c>
      <c r="D500" s="57" t="s">
        <v>13</v>
      </c>
      <c r="E500" s="38" t="s">
        <v>14</v>
      </c>
      <c r="F500" s="39"/>
      <c r="G500" s="40"/>
      <c r="H500" s="41"/>
      <c r="I500" s="39"/>
      <c r="J500" s="46"/>
      <c r="K500" s="42">
        <f t="shared" si="97"/>
        <v>0</v>
      </c>
    </row>
    <row r="501" spans="1:11" x14ac:dyDescent="0.2">
      <c r="A501" s="43"/>
      <c r="B501" s="44"/>
      <c r="C501" s="38"/>
      <c r="D501" s="38"/>
      <c r="E501" s="38" t="s">
        <v>16</v>
      </c>
      <c r="F501" s="39"/>
      <c r="G501" s="46"/>
      <c r="H501" s="39"/>
      <c r="I501" s="39"/>
      <c r="J501" s="46"/>
      <c r="K501" s="42">
        <f t="shared" si="97"/>
        <v>0</v>
      </c>
    </row>
    <row r="502" spans="1:11" x14ac:dyDescent="0.2">
      <c r="A502" s="43"/>
      <c r="B502" s="44"/>
      <c r="C502" s="38"/>
      <c r="D502" s="38" t="s">
        <v>17</v>
      </c>
      <c r="E502" s="38" t="s">
        <v>14</v>
      </c>
      <c r="F502" s="39"/>
      <c r="G502" s="46"/>
      <c r="H502" s="39"/>
      <c r="I502" s="39"/>
      <c r="J502" s="46"/>
      <c r="K502" s="42">
        <f t="shared" si="97"/>
        <v>0</v>
      </c>
    </row>
    <row r="503" spans="1:11" ht="15" thickBot="1" x14ac:dyDescent="0.25">
      <c r="A503" s="43"/>
      <c r="B503" s="44"/>
      <c r="C503" s="47"/>
      <c r="D503" s="47"/>
      <c r="E503" s="47" t="s">
        <v>16</v>
      </c>
      <c r="F503" s="48"/>
      <c r="G503" s="49"/>
      <c r="H503" s="48"/>
      <c r="I503" s="48"/>
      <c r="J503" s="49"/>
      <c r="K503" s="50">
        <f t="shared" si="97"/>
        <v>0</v>
      </c>
    </row>
    <row r="504" spans="1:11" x14ac:dyDescent="0.2">
      <c r="A504" s="43"/>
      <c r="B504" s="44"/>
      <c r="C504" s="51" t="s">
        <v>19</v>
      </c>
      <c r="D504" s="51" t="s">
        <v>13</v>
      </c>
      <c r="E504" s="51" t="s">
        <v>14</v>
      </c>
      <c r="F504" s="39"/>
      <c r="G504" s="46"/>
      <c r="H504" s="39"/>
      <c r="I504" s="39"/>
      <c r="J504" s="46"/>
      <c r="K504" s="42">
        <f t="shared" si="97"/>
        <v>0</v>
      </c>
    </row>
    <row r="505" spans="1:11" x14ac:dyDescent="0.2">
      <c r="A505" s="43"/>
      <c r="B505" s="44"/>
      <c r="C505" s="38"/>
      <c r="D505" s="38"/>
      <c r="E505" s="51" t="s">
        <v>16</v>
      </c>
      <c r="F505" s="39"/>
      <c r="G505" s="46"/>
      <c r="H505" s="39"/>
      <c r="I505" s="39"/>
      <c r="J505" s="46"/>
      <c r="K505" s="42">
        <f t="shared" si="97"/>
        <v>0</v>
      </c>
    </row>
    <row r="506" spans="1:11" x14ac:dyDescent="0.2">
      <c r="A506" s="43"/>
      <c r="B506" s="44"/>
      <c r="C506" s="38"/>
      <c r="D506" s="51" t="s">
        <v>17</v>
      </c>
      <c r="E506" s="51" t="s">
        <v>14</v>
      </c>
      <c r="F506" s="39"/>
      <c r="G506" s="46"/>
      <c r="H506" s="39"/>
      <c r="I506" s="39"/>
      <c r="J506" s="46"/>
      <c r="K506" s="42">
        <f t="shared" si="97"/>
        <v>0</v>
      </c>
    </row>
    <row r="507" spans="1:11" ht="15" thickBot="1" x14ac:dyDescent="0.25">
      <c r="A507" s="43"/>
      <c r="B507" s="44"/>
      <c r="C507" s="47"/>
      <c r="D507" s="52"/>
      <c r="E507" s="52" t="s">
        <v>16</v>
      </c>
      <c r="F507" s="48"/>
      <c r="G507" s="49"/>
      <c r="H507" s="48"/>
      <c r="I507" s="48"/>
      <c r="J507" s="49"/>
      <c r="K507" s="50">
        <f t="shared" si="97"/>
        <v>0</v>
      </c>
    </row>
    <row r="508" spans="1:11" x14ac:dyDescent="0.2">
      <c r="A508" s="43"/>
      <c r="B508" s="44"/>
      <c r="C508" s="51" t="s">
        <v>23</v>
      </c>
      <c r="D508" s="51" t="s">
        <v>13</v>
      </c>
      <c r="E508" s="51" t="s">
        <v>14</v>
      </c>
      <c r="F508" s="39">
        <v>12</v>
      </c>
      <c r="G508" s="46"/>
      <c r="H508" s="39">
        <v>10</v>
      </c>
      <c r="I508" s="39">
        <v>20</v>
      </c>
      <c r="J508" s="46"/>
      <c r="K508" s="42">
        <f t="shared" si="97"/>
        <v>42</v>
      </c>
    </row>
    <row r="509" spans="1:11" x14ac:dyDescent="0.2">
      <c r="A509" s="43"/>
      <c r="B509" s="44"/>
      <c r="C509" s="38"/>
      <c r="D509" s="38"/>
      <c r="E509" s="51" t="s">
        <v>16</v>
      </c>
      <c r="F509" s="39">
        <v>5</v>
      </c>
      <c r="G509" s="46"/>
      <c r="H509" s="39"/>
      <c r="I509" s="39"/>
      <c r="J509" s="46"/>
      <c r="K509" s="42">
        <f t="shared" si="97"/>
        <v>5</v>
      </c>
    </row>
    <row r="510" spans="1:11" x14ac:dyDescent="0.2">
      <c r="A510" s="43"/>
      <c r="B510" s="44"/>
      <c r="C510" s="38"/>
      <c r="D510" s="51" t="s">
        <v>17</v>
      </c>
      <c r="E510" s="51" t="s">
        <v>14</v>
      </c>
      <c r="F510" s="39"/>
      <c r="G510" s="46"/>
      <c r="H510" s="39"/>
      <c r="I510" s="39"/>
      <c r="J510" s="46"/>
      <c r="K510" s="42">
        <f t="shared" si="97"/>
        <v>0</v>
      </c>
    </row>
    <row r="511" spans="1:11" ht="15" thickBot="1" x14ac:dyDescent="0.25">
      <c r="A511" s="43"/>
      <c r="B511" s="44"/>
      <c r="C511" s="47"/>
      <c r="D511" s="52"/>
      <c r="E511" s="52" t="s">
        <v>16</v>
      </c>
      <c r="F511" s="48"/>
      <c r="G511" s="49"/>
      <c r="H511" s="48"/>
      <c r="I511" s="48"/>
      <c r="J511" s="49"/>
      <c r="K511" s="50">
        <f t="shared" si="97"/>
        <v>0</v>
      </c>
    </row>
    <row r="512" spans="1:11" x14ac:dyDescent="0.2">
      <c r="A512" s="43"/>
      <c r="B512" s="37"/>
      <c r="C512" s="51" t="s">
        <v>28</v>
      </c>
      <c r="D512" s="51" t="s">
        <v>13</v>
      </c>
      <c r="E512" s="51" t="s">
        <v>14</v>
      </c>
      <c r="F512" s="39">
        <v>8</v>
      </c>
      <c r="G512" s="46">
        <v>56</v>
      </c>
      <c r="H512" s="39"/>
      <c r="I512" s="39"/>
      <c r="J512" s="46"/>
      <c r="K512" s="42">
        <f t="shared" si="97"/>
        <v>64</v>
      </c>
    </row>
    <row r="513" spans="1:11" x14ac:dyDescent="0.2">
      <c r="A513" s="43"/>
      <c r="B513" s="37"/>
      <c r="C513" s="38"/>
      <c r="D513" s="38"/>
      <c r="E513" s="51" t="s">
        <v>16</v>
      </c>
      <c r="F513" s="39"/>
      <c r="G513" s="46"/>
      <c r="H513" s="39"/>
      <c r="I513" s="39"/>
      <c r="J513" s="46"/>
      <c r="K513" s="42">
        <f t="shared" si="97"/>
        <v>0</v>
      </c>
    </row>
    <row r="514" spans="1:11" x14ac:dyDescent="0.2">
      <c r="A514" s="43"/>
      <c r="B514" s="37"/>
      <c r="C514" s="38"/>
      <c r="D514" s="51" t="s">
        <v>17</v>
      </c>
      <c r="E514" s="51" t="s">
        <v>14</v>
      </c>
      <c r="F514" s="39"/>
      <c r="G514" s="46"/>
      <c r="H514" s="39"/>
      <c r="I514" s="39"/>
      <c r="J514" s="46"/>
      <c r="K514" s="42">
        <f t="shared" si="97"/>
        <v>0</v>
      </c>
    </row>
    <row r="515" spans="1:11" ht="15" thickBot="1" x14ac:dyDescent="0.25">
      <c r="A515" s="53"/>
      <c r="B515" s="54"/>
      <c r="C515" s="47"/>
      <c r="D515" s="52"/>
      <c r="E515" s="52" t="s">
        <v>16</v>
      </c>
      <c r="F515" s="48"/>
      <c r="G515" s="49"/>
      <c r="H515" s="48"/>
      <c r="I515" s="48"/>
      <c r="J515" s="49"/>
      <c r="K515" s="50">
        <f t="shared" si="97"/>
        <v>0</v>
      </c>
    </row>
    <row r="516" spans="1:11" x14ac:dyDescent="0.2">
      <c r="A516" s="55" t="s">
        <v>57</v>
      </c>
      <c r="B516" s="56" t="s">
        <v>57</v>
      </c>
      <c r="C516" s="38" t="s">
        <v>12</v>
      </c>
      <c r="D516" s="57" t="s">
        <v>13</v>
      </c>
      <c r="E516" s="38" t="s">
        <v>14</v>
      </c>
      <c r="F516" s="39">
        <v>8.5</v>
      </c>
      <c r="G516" s="40">
        <v>102</v>
      </c>
      <c r="H516" s="41"/>
      <c r="I516" s="39"/>
      <c r="J516" s="46"/>
      <c r="K516" s="42">
        <f t="shared" si="97"/>
        <v>110.5</v>
      </c>
    </row>
    <row r="517" spans="1:11" x14ac:dyDescent="0.2">
      <c r="A517" s="43"/>
      <c r="B517" s="37"/>
      <c r="C517" s="38"/>
      <c r="D517" s="38"/>
      <c r="E517" s="38" t="s">
        <v>16</v>
      </c>
      <c r="F517" s="39"/>
      <c r="G517" s="46"/>
      <c r="H517" s="39"/>
      <c r="I517" s="39"/>
      <c r="J517" s="46"/>
      <c r="K517" s="42">
        <f t="shared" si="97"/>
        <v>0</v>
      </c>
    </row>
    <row r="518" spans="1:11" x14ac:dyDescent="0.2">
      <c r="A518" s="43"/>
      <c r="B518" s="44"/>
      <c r="C518" s="38"/>
      <c r="D518" s="38" t="s">
        <v>17</v>
      </c>
      <c r="E518" s="38" t="s">
        <v>14</v>
      </c>
      <c r="F518" s="39"/>
      <c r="G518" s="46"/>
      <c r="H518" s="39"/>
      <c r="I518" s="39"/>
      <c r="J518" s="46"/>
      <c r="K518" s="42">
        <f t="shared" si="97"/>
        <v>0</v>
      </c>
    </row>
    <row r="519" spans="1:11" ht="15" thickBot="1" x14ac:dyDescent="0.25">
      <c r="A519" s="43"/>
      <c r="B519" s="44"/>
      <c r="C519" s="47"/>
      <c r="D519" s="47"/>
      <c r="E519" s="47" t="s">
        <v>16</v>
      </c>
      <c r="F519" s="48"/>
      <c r="G519" s="49"/>
      <c r="H519" s="48"/>
      <c r="I519" s="48"/>
      <c r="J519" s="49"/>
      <c r="K519" s="50">
        <f t="shared" si="97"/>
        <v>0</v>
      </c>
    </row>
    <row r="520" spans="1:11" x14ac:dyDescent="0.2">
      <c r="A520" s="43"/>
      <c r="B520" s="44"/>
      <c r="C520" s="51" t="s">
        <v>19</v>
      </c>
      <c r="D520" s="51" t="s">
        <v>13</v>
      </c>
      <c r="E520" s="51" t="s">
        <v>14</v>
      </c>
      <c r="F520" s="39"/>
      <c r="G520" s="46"/>
      <c r="H520" s="39"/>
      <c r="I520" s="39"/>
      <c r="J520" s="46"/>
      <c r="K520" s="42">
        <f t="shared" si="97"/>
        <v>0</v>
      </c>
    </row>
    <row r="521" spans="1:11" x14ac:dyDescent="0.2">
      <c r="A521" s="43"/>
      <c r="B521" s="44"/>
      <c r="C521" s="38"/>
      <c r="D521" s="38"/>
      <c r="E521" s="51" t="s">
        <v>16</v>
      </c>
      <c r="F521" s="39"/>
      <c r="G521" s="46"/>
      <c r="H521" s="39"/>
      <c r="I521" s="39"/>
      <c r="J521" s="46"/>
      <c r="K521" s="42">
        <f t="shared" si="97"/>
        <v>0</v>
      </c>
    </row>
    <row r="522" spans="1:11" x14ac:dyDescent="0.2">
      <c r="A522" s="43"/>
      <c r="B522" s="44"/>
      <c r="C522" s="38"/>
      <c r="D522" s="51" t="s">
        <v>17</v>
      </c>
      <c r="E522" s="51" t="s">
        <v>14</v>
      </c>
      <c r="F522" s="39"/>
      <c r="G522" s="46"/>
      <c r="H522" s="39"/>
      <c r="I522" s="39"/>
      <c r="J522" s="46"/>
      <c r="K522" s="42">
        <f t="shared" si="97"/>
        <v>0</v>
      </c>
    </row>
    <row r="523" spans="1:11" ht="15" thickBot="1" x14ac:dyDescent="0.25">
      <c r="A523" s="43"/>
      <c r="B523" s="44"/>
      <c r="C523" s="47"/>
      <c r="D523" s="52"/>
      <c r="E523" s="52" t="s">
        <v>16</v>
      </c>
      <c r="F523" s="48"/>
      <c r="G523" s="49"/>
      <c r="H523" s="48"/>
      <c r="I523" s="48"/>
      <c r="J523" s="49"/>
      <c r="K523" s="50">
        <f t="shared" si="97"/>
        <v>0</v>
      </c>
    </row>
    <row r="524" spans="1:11" x14ac:dyDescent="0.2">
      <c r="A524" s="43"/>
      <c r="B524" s="44"/>
      <c r="C524" s="51" t="s">
        <v>23</v>
      </c>
      <c r="D524" s="51" t="s">
        <v>13</v>
      </c>
      <c r="E524" s="51" t="s">
        <v>14</v>
      </c>
      <c r="F524" s="39"/>
      <c r="G524" s="46">
        <v>110</v>
      </c>
      <c r="H524" s="39"/>
      <c r="I524" s="39"/>
      <c r="J524" s="46"/>
      <c r="K524" s="42">
        <f t="shared" si="97"/>
        <v>110</v>
      </c>
    </row>
    <row r="525" spans="1:11" x14ac:dyDescent="0.2">
      <c r="A525" s="43"/>
      <c r="B525" s="44"/>
      <c r="C525" s="38"/>
      <c r="D525" s="38"/>
      <c r="E525" s="51" t="s">
        <v>16</v>
      </c>
      <c r="F525" s="39"/>
      <c r="G525" s="46"/>
      <c r="H525" s="39"/>
      <c r="I525" s="39"/>
      <c r="J525" s="46"/>
      <c r="K525" s="42">
        <f t="shared" si="97"/>
        <v>0</v>
      </c>
    </row>
    <row r="526" spans="1:11" x14ac:dyDescent="0.2">
      <c r="A526" s="43"/>
      <c r="B526" s="44"/>
      <c r="C526" s="38"/>
      <c r="D526" s="51" t="s">
        <v>17</v>
      </c>
      <c r="E526" s="51" t="s">
        <v>14</v>
      </c>
      <c r="F526" s="39"/>
      <c r="G526" s="46"/>
      <c r="H526" s="39"/>
      <c r="I526" s="39"/>
      <c r="J526" s="46"/>
      <c r="K526" s="42">
        <f t="shared" si="97"/>
        <v>0</v>
      </c>
    </row>
    <row r="527" spans="1:11" ht="15" thickBot="1" x14ac:dyDescent="0.25">
      <c r="A527" s="43"/>
      <c r="B527" s="44"/>
      <c r="C527" s="47"/>
      <c r="D527" s="52"/>
      <c r="E527" s="52" t="s">
        <v>16</v>
      </c>
      <c r="F527" s="48"/>
      <c r="G527" s="49"/>
      <c r="H527" s="48"/>
      <c r="I527" s="48"/>
      <c r="J527" s="49"/>
      <c r="K527" s="50">
        <f t="shared" si="97"/>
        <v>0</v>
      </c>
    </row>
    <row r="528" spans="1:11" x14ac:dyDescent="0.2">
      <c r="A528" s="43"/>
      <c r="B528" s="37"/>
      <c r="C528" s="51" t="s">
        <v>28</v>
      </c>
      <c r="D528" s="51" t="s">
        <v>13</v>
      </c>
      <c r="E528" s="51" t="s">
        <v>14</v>
      </c>
      <c r="F528" s="39"/>
      <c r="G528" s="46"/>
      <c r="H528" s="39"/>
      <c r="I528" s="39"/>
      <c r="J528" s="46"/>
      <c r="K528" s="42">
        <f t="shared" si="97"/>
        <v>0</v>
      </c>
    </row>
    <row r="529" spans="1:11" x14ac:dyDescent="0.2">
      <c r="A529" s="43"/>
      <c r="B529" s="37"/>
      <c r="C529" s="38"/>
      <c r="D529" s="38"/>
      <c r="E529" s="51" t="s">
        <v>16</v>
      </c>
      <c r="F529" s="39"/>
      <c r="G529" s="46"/>
      <c r="H529" s="39"/>
      <c r="I529" s="39"/>
      <c r="J529" s="46"/>
      <c r="K529" s="42">
        <f t="shared" si="97"/>
        <v>0</v>
      </c>
    </row>
    <row r="530" spans="1:11" x14ac:dyDescent="0.2">
      <c r="A530" s="43"/>
      <c r="B530" s="37"/>
      <c r="C530" s="38"/>
      <c r="D530" s="51" t="s">
        <v>17</v>
      </c>
      <c r="E530" s="51" t="s">
        <v>14</v>
      </c>
      <c r="F530" s="39"/>
      <c r="G530" s="46"/>
      <c r="H530" s="39"/>
      <c r="I530" s="39"/>
      <c r="J530" s="46"/>
      <c r="K530" s="42">
        <f t="shared" si="97"/>
        <v>0</v>
      </c>
    </row>
    <row r="531" spans="1:11" ht="15" thickBot="1" x14ac:dyDescent="0.25">
      <c r="A531" s="53"/>
      <c r="B531" s="44"/>
      <c r="C531" s="47"/>
      <c r="D531" s="52"/>
      <c r="E531" s="52" t="s">
        <v>16</v>
      </c>
      <c r="F531" s="48"/>
      <c r="G531" s="49"/>
      <c r="H531" s="48"/>
      <c r="I531" s="48"/>
      <c r="J531" s="49"/>
      <c r="K531" s="50">
        <f t="shared" si="97"/>
        <v>0</v>
      </c>
    </row>
    <row r="532" spans="1:11" ht="15" thickBot="1" x14ac:dyDescent="0.25">
      <c r="A532" s="64"/>
      <c r="B532" s="65" t="s">
        <v>32</v>
      </c>
      <c r="C532" s="47"/>
      <c r="D532" s="52"/>
      <c r="E532" s="52"/>
      <c r="F532" s="48"/>
      <c r="G532" s="49">
        <v>55</v>
      </c>
      <c r="H532" s="48"/>
      <c r="I532" s="48"/>
      <c r="J532" s="49"/>
      <c r="K532" s="42">
        <f t="shared" si="97"/>
        <v>55</v>
      </c>
    </row>
    <row r="533" spans="1:11" ht="15.75" thickBot="1" x14ac:dyDescent="0.3">
      <c r="A533" s="66" t="s">
        <v>58</v>
      </c>
      <c r="B533" s="67" t="s">
        <v>10</v>
      </c>
      <c r="C533" s="68"/>
      <c r="D533" s="68"/>
      <c r="E533" s="68"/>
      <c r="F533" s="67">
        <f t="shared" ref="F533:J533" si="98">SUM(F4:F531)</f>
        <v>5527.5</v>
      </c>
      <c r="G533" s="67">
        <f t="shared" si="98"/>
        <v>3346</v>
      </c>
      <c r="H533" s="67">
        <f t="shared" si="98"/>
        <v>4340</v>
      </c>
      <c r="I533" s="67">
        <f t="shared" si="98"/>
        <v>2268</v>
      </c>
      <c r="J533" s="69">
        <f t="shared" si="98"/>
        <v>4004</v>
      </c>
      <c r="K533" s="70">
        <f>SUM(K4:K532)</f>
        <v>19540.5</v>
      </c>
    </row>
    <row r="535" spans="1:11" x14ac:dyDescent="0.2">
      <c r="K535" s="7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אורגני מפורט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Philip</dc:creator>
  <cp:lastModifiedBy>Revital Yaakov</cp:lastModifiedBy>
  <dcterms:created xsi:type="dcterms:W3CDTF">2016-02-05T09:52:10Z</dcterms:created>
  <dcterms:modified xsi:type="dcterms:W3CDTF">2016-03-02T12:48:27Z</dcterms:modified>
</cp:coreProperties>
</file>